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RMITS &amp; OTHER  DATA\PERMIT TOTALS\"/>
    </mc:Choice>
  </mc:AlternateContent>
  <bookViews>
    <workbookView xWindow="0" yWindow="0" windowWidth="28800" windowHeight="13215"/>
  </bookViews>
  <sheets>
    <sheet name="Permits 18" sheetId="1" r:id="rId1"/>
    <sheet name="Residential Permit Data" sheetId="3" r:id="rId2"/>
    <sheet name="Commercial Permit Data " sheetId="4" r:id="rId3"/>
  </sheets>
  <definedNames>
    <definedName name="_xlnm.Print_Titles" localSheetId="2">'Commercial Permit Data '!$1:$2</definedName>
  </definedNames>
  <calcPr calcId="152511" calcMode="manual"/>
</workbook>
</file>

<file path=xl/calcChain.xml><?xml version="1.0" encoding="utf-8"?>
<calcChain xmlns="http://schemas.openxmlformats.org/spreadsheetml/2006/main">
  <c r="C39" i="3" l="1"/>
  <c r="N61" i="1"/>
  <c r="N45" i="1"/>
  <c r="M31" i="1"/>
  <c r="E78" i="4" l="1"/>
  <c r="N70" i="1" l="1"/>
  <c r="L31" i="1"/>
  <c r="N55" i="1" l="1"/>
  <c r="D39" i="3"/>
  <c r="E39" i="3"/>
  <c r="N62" i="1"/>
  <c r="M74" i="1" s="1"/>
  <c r="N69" i="1"/>
  <c r="N68" i="1"/>
  <c r="N67" i="1"/>
  <c r="N66" i="1"/>
  <c r="N65" i="1"/>
  <c r="N64" i="1"/>
  <c r="N63" i="1"/>
  <c r="N54" i="1"/>
  <c r="N53" i="1"/>
  <c r="N52" i="1"/>
  <c r="N51" i="1"/>
  <c r="N50" i="1"/>
  <c r="N49" i="1"/>
  <c r="N48" i="1"/>
  <c r="N47" i="1"/>
  <c r="N46" i="1"/>
  <c r="M57" i="1" s="1"/>
  <c r="K31" i="1"/>
  <c r="J31" i="1"/>
  <c r="I31" i="1"/>
  <c r="H31" i="1"/>
  <c r="G31" i="1"/>
  <c r="F31" i="1"/>
  <c r="E31" i="1"/>
  <c r="D31" i="1"/>
  <c r="C31" i="1"/>
  <c r="B31" i="1"/>
  <c r="N29" i="1"/>
  <c r="N27" i="1"/>
  <c r="N25" i="1"/>
  <c r="N23" i="1"/>
  <c r="N21" i="1"/>
  <c r="N19" i="1"/>
  <c r="N17" i="1"/>
  <c r="N15" i="1"/>
  <c r="N13" i="1"/>
  <c r="N11" i="1"/>
  <c r="N9" i="1"/>
  <c r="N7" i="1"/>
  <c r="N31" i="1" l="1"/>
</calcChain>
</file>

<file path=xl/sharedStrings.xml><?xml version="1.0" encoding="utf-8"?>
<sst xmlns="http://schemas.openxmlformats.org/spreadsheetml/2006/main" count="290" uniqueCount="188">
  <si>
    <t>Permit Type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</si>
  <si>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</si>
  <si>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</si>
  <si>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</si>
  <si>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</si>
  <si>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</si>
  <si>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</si>
  <si>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</si>
  <si>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</si>
  <si>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</si>
  <si>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</si>
  <si>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</si>
  <si>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</si>
  <si>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Totals</t>
  </si>
  <si>
    <t>Single Family Dwellings</t>
  </si>
  <si>
    <t>Two Family Dwellings (by dwelling units)</t>
  </si>
  <si>
    <t>Multi-Family Dwellings (by dwelling units, not buildings)</t>
  </si>
  <si>
    <t>Additions (rooms, porches, attached garages)</t>
  </si>
  <si>
    <t>Accessory Buildings (mini barns, detached garages)</t>
  </si>
  <si>
    <t>Swimming Pools</t>
  </si>
  <si>
    <t>Commercial (buildings, additions, remodels)</t>
  </si>
  <si>
    <t>Demolition</t>
  </si>
  <si>
    <t>Remodel</t>
  </si>
  <si>
    <t>Government (buildings, additions, remodels)</t>
  </si>
  <si>
    <t>Fences</t>
  </si>
  <si>
    <t>Monthly Total</t>
  </si>
  <si>
    <t>Single Family monthly permit comparison year to year</t>
  </si>
  <si>
    <t>May</t>
  </si>
  <si>
    <t>TOTAL</t>
  </si>
  <si>
    <t>Total Residential units comparison year to year</t>
  </si>
  <si>
    <t>Other Areas</t>
  </si>
  <si>
    <t>St James Manor</t>
  </si>
  <si>
    <t>Meadows at Springhurst</t>
  </si>
  <si>
    <t>Dave Sego</t>
  </si>
  <si>
    <t>Cricket Reel</t>
  </si>
  <si>
    <t>The Trails</t>
  </si>
  <si>
    <t>Joyner Homes</t>
  </si>
  <si>
    <t>Summerset</t>
  </si>
  <si>
    <t>Westport Homes</t>
  </si>
  <si>
    <t>Sawmill</t>
  </si>
  <si>
    <t>Sandalwood</t>
  </si>
  <si>
    <t>Meridian East</t>
  </si>
  <si>
    <t>McKenzie Glen</t>
  </si>
  <si>
    <t>Arbor homes</t>
  </si>
  <si>
    <t>Keystone</t>
  </si>
  <si>
    <t>Multi-Family permits</t>
  </si>
  <si>
    <t>Two-Family</t>
  </si>
  <si>
    <t>Single Family permits</t>
  </si>
  <si>
    <t>Builder</t>
  </si>
  <si>
    <t>Subdivision</t>
  </si>
  <si>
    <t>Date</t>
  </si>
  <si>
    <t>Business</t>
  </si>
  <si>
    <t>Address</t>
  </si>
  <si>
    <t>Value</t>
  </si>
  <si>
    <t>Prairie Meadows</t>
  </si>
  <si>
    <t>Total to date</t>
  </si>
  <si>
    <t>Comm Remodel</t>
  </si>
  <si>
    <t>1965 N State St</t>
  </si>
  <si>
    <t>10 yr average = 63</t>
  </si>
  <si>
    <t>Temporary Uses</t>
  </si>
  <si>
    <t>10 yr average = 128</t>
  </si>
  <si>
    <t>Comm Misc Structure</t>
  </si>
  <si>
    <t>Don Lusk</t>
  </si>
  <si>
    <t>117 W Main St</t>
  </si>
  <si>
    <t>City of Greenfield</t>
  </si>
  <si>
    <t>ST RD 9 and US 40</t>
  </si>
  <si>
    <t>2175 Barrett Dr</t>
  </si>
  <si>
    <t>Gander Outdoor</t>
  </si>
  <si>
    <t>WalMart</t>
  </si>
  <si>
    <t>Pfieffer Strip Center</t>
  </si>
  <si>
    <t>1002 E Main St</t>
  </si>
  <si>
    <t>Don Lusk Apartments</t>
  </si>
  <si>
    <t>115 A Main St</t>
  </si>
  <si>
    <t>EOFF Electrical</t>
  </si>
  <si>
    <t>1627 N State St</t>
  </si>
  <si>
    <t>Pope Field Airport</t>
  </si>
  <si>
    <t>2076 E Main St.</t>
  </si>
  <si>
    <t>Comm Addition</t>
  </si>
  <si>
    <t>Casey's Enterprises</t>
  </si>
  <si>
    <t>1133 E Main St.</t>
  </si>
  <si>
    <t>EPS Holdings</t>
  </si>
  <si>
    <t>502 N State St.</t>
  </si>
  <si>
    <t>Brandywine Community Church</t>
  </si>
  <si>
    <t>1551 New Rd.</t>
  </si>
  <si>
    <t>Comm Building</t>
  </si>
  <si>
    <t>Crown Liquors</t>
  </si>
  <si>
    <t>2222 N State St.</t>
  </si>
  <si>
    <t>Elanco Bldg A</t>
  </si>
  <si>
    <t>2500 Innovation Way Bldg A</t>
  </si>
  <si>
    <t>801 N State St</t>
  </si>
  <si>
    <t>Hancock Regional CICU</t>
  </si>
  <si>
    <t>Comm Reroofing</t>
  </si>
  <si>
    <t>Jay Hine</t>
  </si>
  <si>
    <t>20 W Main St</t>
  </si>
  <si>
    <t>Nutty Mutt</t>
  </si>
  <si>
    <t>16 W North St</t>
  </si>
  <si>
    <t>TL Holdings</t>
  </si>
  <si>
    <t>1749 Melody Ln</t>
  </si>
  <si>
    <t>Woodland Group</t>
  </si>
  <si>
    <t>119 Broadway St</t>
  </si>
  <si>
    <t>Shoe Sensation</t>
  </si>
  <si>
    <t>Jim Dawson</t>
  </si>
  <si>
    <t>2 W Main St</t>
  </si>
  <si>
    <t>Kenneth Butler Soup Kitchen</t>
  </si>
  <si>
    <t>202 E Main St</t>
  </si>
  <si>
    <t>Allen Wellman McNew</t>
  </si>
  <si>
    <t>5 Courthouse Plaza</t>
  </si>
  <si>
    <t>HAN Family Medicine</t>
  </si>
  <si>
    <t>300 Boyd Ave</t>
  </si>
  <si>
    <t>Circle K</t>
  </si>
  <si>
    <t>2243 N State St</t>
  </si>
  <si>
    <t>Comm Acc Bldg</t>
  </si>
  <si>
    <t>KFC</t>
  </si>
  <si>
    <t>1604 N State St.</t>
  </si>
  <si>
    <t>All Occasions Hair Salon</t>
  </si>
  <si>
    <t>876 S State St.</t>
  </si>
  <si>
    <t>Vectren</t>
  </si>
  <si>
    <t>112 South St.</t>
  </si>
  <si>
    <t>Greenfield Central</t>
  </si>
  <si>
    <t>110 North St.</t>
  </si>
  <si>
    <t>Speedway</t>
  </si>
  <si>
    <t>815 W Main St.</t>
  </si>
  <si>
    <t>Avery Dennison</t>
  </si>
  <si>
    <t>870 Anderson Blvd</t>
  </si>
  <si>
    <t>Walnut Woods</t>
  </si>
  <si>
    <t>Boots Place</t>
  </si>
  <si>
    <t>The Ridges over Branywine</t>
  </si>
  <si>
    <t xml:space="preserve">Dave Sego </t>
  </si>
  <si>
    <t>VFW Post 2693</t>
  </si>
  <si>
    <t>619 Apple St.</t>
  </si>
  <si>
    <t>Salon 46140</t>
  </si>
  <si>
    <t>1786 Melody Ln</t>
  </si>
  <si>
    <t>Mattress Firm</t>
  </si>
  <si>
    <t>1776 N State St.</t>
  </si>
  <si>
    <t>A &amp; D Investments</t>
  </si>
  <si>
    <t>2001 Royal Dr</t>
  </si>
  <si>
    <t>Worland Cleaners</t>
  </si>
  <si>
    <t>1546 N State St</t>
  </si>
  <si>
    <t>Verizon Wireless</t>
  </si>
  <si>
    <t>1306 N State St</t>
  </si>
  <si>
    <t>Harrison St</t>
  </si>
  <si>
    <t>West Main Land LLC</t>
  </si>
  <si>
    <t>1020 W Main St.</t>
  </si>
  <si>
    <t>Two East Main LLC</t>
  </si>
  <si>
    <t>13 N State ST</t>
  </si>
  <si>
    <t>Riley Park Plaza</t>
  </si>
  <si>
    <t>Brad Brown LLC</t>
  </si>
  <si>
    <t>420 Indiana St</t>
  </si>
  <si>
    <t>Comm Tenant</t>
  </si>
  <si>
    <t>Buffalo Wild Wings</t>
  </si>
  <si>
    <t>1797 Melody Ln</t>
  </si>
  <si>
    <t>Hancock County</t>
  </si>
  <si>
    <t>9 Main St</t>
  </si>
  <si>
    <t>Covance</t>
  </si>
  <si>
    <t>671 Meridian Rd</t>
  </si>
  <si>
    <t>Ninestar Connect</t>
  </si>
  <si>
    <t>2487 E Main St</t>
  </si>
  <si>
    <t>Greg Ford</t>
  </si>
  <si>
    <t>209 W Main St</t>
  </si>
  <si>
    <t>Mckee Woods</t>
  </si>
  <si>
    <t>St. Michael's Church</t>
  </si>
  <si>
    <t>519 Jefferson Blvd</t>
  </si>
  <si>
    <t>Hancock County Humane Society</t>
  </si>
  <si>
    <t>214 W Main St</t>
  </si>
  <si>
    <t>Keihin</t>
  </si>
  <si>
    <t>400 W New Rd</t>
  </si>
  <si>
    <t>Vapor Madness</t>
  </si>
  <si>
    <t>2214 N State ST</t>
  </si>
  <si>
    <t>Budget Motel</t>
  </si>
  <si>
    <t>1310 W Main ST</t>
  </si>
  <si>
    <t>Liberty Shores</t>
  </si>
  <si>
    <t>Stanley Bostitch</t>
  </si>
  <si>
    <t>501 W New Rd</t>
  </si>
  <si>
    <t xml:space="preserve">Comm Misc  </t>
  </si>
  <si>
    <t>KS Real Estate</t>
  </si>
  <si>
    <t>2212 W Main St</t>
  </si>
  <si>
    <t>Muellers Auto Body</t>
  </si>
  <si>
    <t>1020 E Main St.</t>
  </si>
  <si>
    <t xml:space="preserve">Comm Misc </t>
  </si>
  <si>
    <t>James McCall</t>
  </si>
  <si>
    <t>1318 E Main St</t>
  </si>
  <si>
    <t>Bethel Baptist Church</t>
  </si>
  <si>
    <t>1610 S State St</t>
  </si>
  <si>
    <t xml:space="preserve">Elanco  </t>
  </si>
  <si>
    <t xml:space="preserve">2500 Innovation Way </t>
  </si>
  <si>
    <t>Greenfield Storage</t>
  </si>
  <si>
    <t>2250 Franklin St</t>
  </si>
  <si>
    <t>Comm 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</si>
</sst>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Border="0"/>
  </cellStyleXfs>
  <cellXfs count="65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1"/>
    <xf numFmtId="0" fontId="3" fillId="0" borderId="1" xfId="1" applyBorder="1"/>
    <xf numFmtId="0" fontId="3" fillId="0" borderId="1" xfId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1" xfId="1" applyFont="1" applyFill="1" applyBorder="1"/>
    <xf numFmtId="0" fontId="3" fillId="0" borderId="1" xfId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4" fillId="3" borderId="2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2" fillId="4" borderId="1" xfId="1" applyFont="1" applyFill="1" applyBorder="1"/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/>
    <xf numFmtId="0" fontId="7" fillId="3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/>
    </xf>
    <xf numFmtId="0" fontId="1" fillId="5" borderId="1" xfId="1" applyFont="1" applyFill="1" applyBorder="1"/>
    <xf numFmtId="0" fontId="3" fillId="5" borderId="1" xfId="1" applyFill="1" applyBorder="1"/>
    <xf numFmtId="0" fontId="3" fillId="0" borderId="1" xfId="1" applyFill="1" applyBorder="1"/>
    <xf numFmtId="0" fontId="2" fillId="0" borderId="1" xfId="1" applyFont="1" applyBorder="1" applyAlignment="1">
      <alignment horizontal="center"/>
    </xf>
    <xf numFmtId="0" fontId="3" fillId="0" borderId="3" xfId="1" applyBorder="1"/>
    <xf numFmtId="0" fontId="3" fillId="0" borderId="4" xfId="1" applyBorder="1"/>
    <xf numFmtId="0" fontId="3" fillId="0" borderId="5" xfId="1" applyBorder="1"/>
    <xf numFmtId="0" fontId="2" fillId="2" borderId="1" xfId="1" applyFont="1" applyFill="1" applyBorder="1"/>
    <xf numFmtId="0" fontId="3" fillId="5" borderId="1" xfId="1" applyFont="1" applyFill="1" applyBorder="1"/>
    <xf numFmtId="0" fontId="3" fillId="0" borderId="5" xfId="1" applyBorder="1" applyAlignment="1">
      <alignment horizontal="center"/>
    </xf>
    <xf numFmtId="0" fontId="3" fillId="0" borderId="0" xfId="1" applyBorder="1"/>
    <xf numFmtId="0" fontId="3" fillId="0" borderId="0" xfId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3" fillId="0" borderId="0" xfId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/>
    <xf numFmtId="0" fontId="4" fillId="0" borderId="0" xfId="1" applyFont="1"/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right"/>
    </xf>
    <xf numFmtId="3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center"/>
    </xf>
    <xf numFmtId="3" fontId="4" fillId="6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Alignment="1">
      <alignment horizontal="left"/>
    </xf>
    <xf numFmtId="3" fontId="2" fillId="2" borderId="1" xfId="1" applyNumberFormat="1" applyFont="1" applyFill="1" applyBorder="1" applyAlignment="1">
      <alignment horizontal="right"/>
    </xf>
    <xf numFmtId="3" fontId="3" fillId="0" borderId="0" xfId="1" applyNumberFormat="1"/>
    <xf numFmtId="0" fontId="1" fillId="5" borderId="0" xfId="1" applyFont="1" applyFill="1" applyBorder="1"/>
    <xf numFmtId="0" fontId="3" fillId="0" borderId="1" xfId="1" applyFont="1" applyBorder="1"/>
    <xf numFmtId="0" fontId="3" fillId="0" borderId="6" xfId="1" applyBorder="1"/>
    <xf numFmtId="0" fontId="3" fillId="0" borderId="6" xfId="1" applyFont="1" applyBorder="1"/>
    <xf numFmtId="3" fontId="3" fillId="0" borderId="6" xfId="1" applyNumberFormat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0" fontId="3" fillId="0" borderId="8" xfId="1" applyFont="1" applyBorder="1"/>
    <xf numFmtId="0" fontId="3" fillId="0" borderId="9" xfId="1" applyFont="1" applyBorder="1"/>
    <xf numFmtId="3" fontId="3" fillId="0" borderId="10" xfId="1" applyNumberFormat="1" applyBorder="1" applyAlignment="1">
      <alignment horizontal="right"/>
    </xf>
    <xf numFmtId="0" fontId="3" fillId="0" borderId="10" xfId="1" applyBorder="1"/>
    <xf numFmtId="0" fontId="3" fillId="0" borderId="12" xfId="1" applyBorder="1"/>
    <xf numFmtId="3" fontId="3" fillId="5" borderId="1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17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752475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6"/>
  <sheetViews>
    <sheetView showGridLines="0" tabSelected="1" view="pageLayout" workbookViewId="0">
      <selection activeCell="M45" sqref="M45"/>
    </sheetView>
  </sheetViews>
  <sheetFormatPr defaultColWidth="9.140625" defaultRowHeight="12.75" x14ac:dyDescent="0.2"/>
  <cols>
    <col min="1" max="1" width="52" style="2" customWidth="1"/>
    <col min="2" max="13" width="5.7109375" style="2" customWidth="1"/>
    <col min="14" max="14" width="6.5703125" style="15" bestFit="1" customWidth="1"/>
    <col min="15" max="16384" width="9.140625" style="2"/>
  </cols>
  <sheetData>
    <row r="5" spans="1:14" ht="1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x14ac:dyDescent="0.2">
      <c r="A7" s="6" t="s">
        <v>14</v>
      </c>
      <c r="B7" s="7">
        <v>17</v>
      </c>
      <c r="C7" s="7">
        <v>10</v>
      </c>
      <c r="D7" s="8">
        <v>13</v>
      </c>
      <c r="E7" s="7">
        <v>12</v>
      </c>
      <c r="F7" s="7">
        <v>12</v>
      </c>
      <c r="G7" s="7">
        <v>22</v>
      </c>
      <c r="H7" s="7">
        <v>28</v>
      </c>
      <c r="I7" s="7">
        <v>9</v>
      </c>
      <c r="J7" s="7">
        <v>21</v>
      </c>
      <c r="K7" s="7">
        <v>8</v>
      </c>
      <c r="L7" s="7">
        <v>13</v>
      </c>
      <c r="M7" s="7">
        <v>3</v>
      </c>
      <c r="N7" s="5">
        <f>SUM(B7:M7)</f>
        <v>168</v>
      </c>
    </row>
    <row r="8" spans="1:14" x14ac:dyDescent="0.2">
      <c r="A8" s="3"/>
      <c r="B8" s="4"/>
      <c r="C8" s="4"/>
      <c r="D8" s="9"/>
      <c r="E8" s="4"/>
      <c r="F8" s="4"/>
      <c r="G8" s="4"/>
      <c r="H8" s="4"/>
      <c r="I8" s="3"/>
      <c r="J8" s="4"/>
      <c r="K8" s="4"/>
      <c r="L8" s="4"/>
      <c r="M8" s="4"/>
      <c r="N8" s="5"/>
    </row>
    <row r="9" spans="1:14" x14ac:dyDescent="0.2">
      <c r="A9" s="10" t="s">
        <v>15</v>
      </c>
      <c r="B9" s="4">
        <v>2</v>
      </c>
      <c r="C9" s="4">
        <v>0</v>
      </c>
      <c r="D9" s="9">
        <v>0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>SUM(B9:M9)</f>
        <v>4</v>
      </c>
    </row>
    <row r="10" spans="1:14" x14ac:dyDescent="0.2">
      <c r="A10" s="3"/>
      <c r="B10" s="4"/>
      <c r="C10" s="4"/>
      <c r="D10" s="9"/>
      <c r="E10" s="4"/>
      <c r="F10" s="4"/>
      <c r="G10" s="4"/>
      <c r="H10" s="4"/>
      <c r="I10" s="3"/>
      <c r="J10" s="4"/>
      <c r="K10" s="4"/>
      <c r="L10" s="4"/>
      <c r="M10" s="4"/>
      <c r="N10" s="5"/>
    </row>
    <row r="11" spans="1:14" x14ac:dyDescent="0.2">
      <c r="A11" s="10" t="s">
        <v>16</v>
      </c>
      <c r="B11" s="4">
        <v>0</v>
      </c>
      <c r="C11" s="4">
        <v>0</v>
      </c>
      <c r="D11" s="9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>SUM(B11:M11)</f>
        <v>0</v>
      </c>
    </row>
    <row r="12" spans="1:14" x14ac:dyDescent="0.2">
      <c r="A12" s="3"/>
      <c r="B12" s="4"/>
      <c r="C12" s="4"/>
      <c r="D12" s="9"/>
      <c r="E12" s="4"/>
      <c r="F12" s="4"/>
      <c r="G12" s="4"/>
      <c r="H12" s="4"/>
      <c r="I12" s="3"/>
      <c r="J12" s="4"/>
      <c r="K12" s="4"/>
      <c r="L12" s="4"/>
      <c r="M12" s="4"/>
      <c r="N12" s="11"/>
    </row>
    <row r="13" spans="1:14" x14ac:dyDescent="0.2">
      <c r="A13" s="10" t="s">
        <v>17</v>
      </c>
      <c r="B13" s="4">
        <v>1</v>
      </c>
      <c r="C13" s="4">
        <v>0</v>
      </c>
      <c r="D13" s="9">
        <v>3</v>
      </c>
      <c r="E13" s="4">
        <v>7</v>
      </c>
      <c r="F13" s="4">
        <v>8</v>
      </c>
      <c r="G13" s="4">
        <v>5</v>
      </c>
      <c r="H13" s="4">
        <v>2</v>
      </c>
      <c r="I13" s="4">
        <v>5</v>
      </c>
      <c r="J13" s="4">
        <v>3</v>
      </c>
      <c r="K13" s="4">
        <v>2</v>
      </c>
      <c r="L13" s="4">
        <v>2</v>
      </c>
      <c r="M13" s="4">
        <v>0</v>
      </c>
      <c r="N13" s="5">
        <f>SUM(B13:M13)</f>
        <v>38</v>
      </c>
    </row>
    <row r="14" spans="1:14" x14ac:dyDescent="0.2">
      <c r="A14" s="3"/>
      <c r="B14" s="4"/>
      <c r="C14" s="4"/>
      <c r="D14" s="9"/>
      <c r="E14" s="4"/>
      <c r="F14" s="4"/>
      <c r="G14" s="4"/>
      <c r="H14" s="4"/>
      <c r="I14" s="3"/>
      <c r="J14" s="4"/>
      <c r="K14" s="4"/>
      <c r="L14" s="4"/>
      <c r="M14" s="4"/>
      <c r="N14" s="5"/>
    </row>
    <row r="15" spans="1:14" x14ac:dyDescent="0.2">
      <c r="A15" s="10" t="s">
        <v>18</v>
      </c>
      <c r="B15" s="4">
        <v>1</v>
      </c>
      <c r="C15" s="4">
        <v>1</v>
      </c>
      <c r="D15" s="9">
        <v>6</v>
      </c>
      <c r="E15" s="4">
        <v>3</v>
      </c>
      <c r="F15" s="4">
        <v>3</v>
      </c>
      <c r="G15" s="4">
        <v>3</v>
      </c>
      <c r="H15" s="4">
        <v>7</v>
      </c>
      <c r="I15" s="4">
        <v>2</v>
      </c>
      <c r="J15" s="4">
        <v>3</v>
      </c>
      <c r="K15" s="4">
        <v>4</v>
      </c>
      <c r="L15" s="4">
        <v>1</v>
      </c>
      <c r="M15" s="4">
        <v>1</v>
      </c>
      <c r="N15" s="5">
        <f>SUM(B15:M15)</f>
        <v>35</v>
      </c>
    </row>
    <row r="16" spans="1:14" x14ac:dyDescent="0.2">
      <c r="A16" s="3"/>
      <c r="B16" s="4"/>
      <c r="C16" s="4"/>
      <c r="D16" s="9"/>
      <c r="E16" s="4"/>
      <c r="F16" s="4"/>
      <c r="G16" s="4"/>
      <c r="H16" s="4"/>
      <c r="I16" s="3"/>
      <c r="J16" s="4"/>
      <c r="K16" s="4"/>
      <c r="L16" s="4"/>
      <c r="M16" s="4"/>
      <c r="N16" s="5"/>
    </row>
    <row r="17" spans="1:14" x14ac:dyDescent="0.2">
      <c r="A17" s="10" t="s">
        <v>19</v>
      </c>
      <c r="B17" s="4">
        <v>0</v>
      </c>
      <c r="C17" s="4">
        <v>2</v>
      </c>
      <c r="D17" s="9">
        <v>0</v>
      </c>
      <c r="E17" s="4">
        <v>0</v>
      </c>
      <c r="F17" s="4">
        <v>4</v>
      </c>
      <c r="G17" s="4">
        <v>3</v>
      </c>
      <c r="H17" s="4">
        <v>2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5">
        <f>SUM(B17:M17)</f>
        <v>12</v>
      </c>
    </row>
    <row r="18" spans="1:14" x14ac:dyDescent="0.2">
      <c r="A18" s="3"/>
      <c r="B18" s="4"/>
      <c r="C18" s="4"/>
      <c r="D18" s="9"/>
      <c r="E18" s="4"/>
      <c r="F18" s="4"/>
      <c r="G18" s="4"/>
      <c r="H18" s="4"/>
      <c r="I18" s="3"/>
      <c r="J18" s="4"/>
      <c r="K18" s="4"/>
      <c r="L18" s="4"/>
      <c r="M18" s="4"/>
      <c r="N18" s="5"/>
    </row>
    <row r="19" spans="1:14" x14ac:dyDescent="0.2">
      <c r="A19" s="10" t="s">
        <v>20</v>
      </c>
      <c r="B19" s="4">
        <v>9</v>
      </c>
      <c r="C19" s="4">
        <v>3</v>
      </c>
      <c r="D19" s="9">
        <v>5</v>
      </c>
      <c r="E19" s="4">
        <v>9</v>
      </c>
      <c r="F19" s="4">
        <v>6</v>
      </c>
      <c r="G19" s="4">
        <v>6</v>
      </c>
      <c r="H19" s="4">
        <v>5</v>
      </c>
      <c r="I19" s="4">
        <v>6</v>
      </c>
      <c r="J19" s="4">
        <v>7</v>
      </c>
      <c r="K19" s="4">
        <v>6</v>
      </c>
      <c r="L19" s="4">
        <v>1</v>
      </c>
      <c r="M19" s="4">
        <v>4</v>
      </c>
      <c r="N19" s="5">
        <f>SUM(B19:M19)</f>
        <v>67</v>
      </c>
    </row>
    <row r="20" spans="1:14" x14ac:dyDescent="0.2">
      <c r="A20" s="3"/>
      <c r="B20" s="4"/>
      <c r="C20" s="4"/>
      <c r="D20" s="9"/>
      <c r="E20" s="4"/>
      <c r="F20" s="4"/>
      <c r="G20" s="4"/>
      <c r="H20" s="4"/>
      <c r="I20" s="3"/>
      <c r="J20" s="4"/>
      <c r="K20" s="4"/>
      <c r="L20" s="4"/>
      <c r="M20" s="4"/>
      <c r="N20" s="5"/>
    </row>
    <row r="21" spans="1:14" x14ac:dyDescent="0.2">
      <c r="A21" s="10" t="s">
        <v>59</v>
      </c>
      <c r="B21" s="4">
        <v>0</v>
      </c>
      <c r="C21" s="4">
        <v>0</v>
      </c>
      <c r="D21" s="9">
        <v>1</v>
      </c>
      <c r="E21" s="4">
        <v>1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5">
        <f>SUM(B21:M21)</f>
        <v>6</v>
      </c>
    </row>
    <row r="22" spans="1:14" x14ac:dyDescent="0.2">
      <c r="A22" s="3"/>
      <c r="B22" s="4"/>
      <c r="C22" s="4"/>
      <c r="D22" s="9"/>
      <c r="E22" s="4"/>
      <c r="F22" s="4"/>
      <c r="G22" s="4"/>
      <c r="H22" s="4"/>
      <c r="I22" s="3"/>
      <c r="J22" s="4"/>
      <c r="K22" s="4"/>
      <c r="L22" s="4"/>
      <c r="M22" s="4"/>
      <c r="N22" s="5"/>
    </row>
    <row r="23" spans="1:14" x14ac:dyDescent="0.2">
      <c r="A23" s="10" t="s">
        <v>21</v>
      </c>
      <c r="B23" s="4">
        <v>2</v>
      </c>
      <c r="C23" s="4">
        <v>1</v>
      </c>
      <c r="D23" s="9">
        <v>3</v>
      </c>
      <c r="E23" s="4">
        <v>0</v>
      </c>
      <c r="F23" s="4">
        <v>4</v>
      </c>
      <c r="G23" s="4">
        <v>4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4</v>
      </c>
      <c r="N23" s="5">
        <f>SUM(B23:M23)</f>
        <v>24</v>
      </c>
    </row>
    <row r="24" spans="1:14" x14ac:dyDescent="0.2">
      <c r="A24" s="3"/>
      <c r="B24" s="4"/>
      <c r="C24" s="4"/>
      <c r="D24" s="9"/>
      <c r="E24" s="4"/>
      <c r="F24" s="4"/>
      <c r="G24" s="4"/>
      <c r="H24" s="4"/>
      <c r="I24" s="3"/>
      <c r="J24" s="4"/>
      <c r="K24" s="4"/>
      <c r="L24" s="4"/>
      <c r="M24" s="4"/>
      <c r="N24" s="5"/>
    </row>
    <row r="25" spans="1:14" x14ac:dyDescent="0.2">
      <c r="A25" s="10" t="s">
        <v>22</v>
      </c>
      <c r="B25" s="4">
        <v>2</v>
      </c>
      <c r="C25" s="4">
        <v>2</v>
      </c>
      <c r="D25" s="9">
        <v>5</v>
      </c>
      <c r="E25" s="4">
        <v>4</v>
      </c>
      <c r="F25" s="4">
        <v>2</v>
      </c>
      <c r="G25" s="4">
        <v>4</v>
      </c>
      <c r="H25" s="4">
        <v>1</v>
      </c>
      <c r="I25" s="4">
        <v>4</v>
      </c>
      <c r="J25" s="4">
        <v>3</v>
      </c>
      <c r="K25" s="4">
        <v>4</v>
      </c>
      <c r="L25" s="4">
        <v>2</v>
      </c>
      <c r="M25" s="4">
        <v>2</v>
      </c>
      <c r="N25" s="5">
        <f>SUM(B25:M25)</f>
        <v>35</v>
      </c>
    </row>
    <row r="26" spans="1:14" x14ac:dyDescent="0.2">
      <c r="A26" s="3"/>
      <c r="B26" s="4"/>
      <c r="C26" s="4"/>
      <c r="D26" s="9"/>
      <c r="E26" s="4"/>
      <c r="F26" s="4"/>
      <c r="G26" s="4"/>
      <c r="H26" s="4"/>
      <c r="I26" s="3"/>
      <c r="J26" s="4"/>
      <c r="K26" s="4"/>
      <c r="L26" s="4"/>
      <c r="M26" s="4"/>
      <c r="N26" s="5"/>
    </row>
    <row r="27" spans="1:14" x14ac:dyDescent="0.2">
      <c r="A27" s="10" t="s">
        <v>23</v>
      </c>
      <c r="B27" s="4">
        <v>2</v>
      </c>
      <c r="C27" s="4">
        <v>1</v>
      </c>
      <c r="D27" s="9"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5">
        <f>SUM(B27:M27)</f>
        <v>6</v>
      </c>
    </row>
    <row r="28" spans="1:14" x14ac:dyDescent="0.2">
      <c r="A28" s="3"/>
      <c r="B28" s="4"/>
      <c r="C28" s="4"/>
      <c r="D28" s="9"/>
      <c r="E28" s="4"/>
      <c r="F28" s="4"/>
      <c r="G28" s="4"/>
      <c r="H28" s="4"/>
      <c r="I28" s="3"/>
      <c r="J28" s="12"/>
      <c r="K28" s="4"/>
      <c r="L28" s="4"/>
      <c r="M28" s="4"/>
      <c r="N28" s="5"/>
    </row>
    <row r="29" spans="1:14" x14ac:dyDescent="0.2">
      <c r="A29" s="10" t="s">
        <v>24</v>
      </c>
      <c r="B29" s="4">
        <v>1</v>
      </c>
      <c r="C29" s="4">
        <v>3</v>
      </c>
      <c r="D29" s="9">
        <v>10</v>
      </c>
      <c r="E29" s="4">
        <v>14</v>
      </c>
      <c r="F29" s="4">
        <v>21</v>
      </c>
      <c r="G29" s="4">
        <v>12</v>
      </c>
      <c r="H29" s="4">
        <v>10</v>
      </c>
      <c r="I29" s="4">
        <v>16</v>
      </c>
      <c r="J29" s="4">
        <v>9</v>
      </c>
      <c r="K29" s="4">
        <v>21</v>
      </c>
      <c r="L29" s="4">
        <v>10</v>
      </c>
      <c r="M29" s="4">
        <v>3</v>
      </c>
      <c r="N29" s="5">
        <f>SUM(B29:M29)</f>
        <v>130</v>
      </c>
    </row>
    <row r="30" spans="1:14" x14ac:dyDescent="0.2">
      <c r="A30" s="3"/>
      <c r="B30" s="13"/>
      <c r="C30" s="13"/>
      <c r="D30" s="13"/>
      <c r="E30" s="4"/>
      <c r="F30" s="4"/>
      <c r="G30" s="4"/>
      <c r="H30" s="4"/>
      <c r="I30" s="3"/>
      <c r="J30" s="4"/>
      <c r="K30" s="4"/>
      <c r="L30" s="4"/>
      <c r="M30" s="4"/>
      <c r="N30" s="5"/>
    </row>
    <row r="31" spans="1:14" ht="15" x14ac:dyDescent="0.25">
      <c r="A31" s="14" t="s">
        <v>25</v>
      </c>
      <c r="B31" s="14">
        <f t="shared" ref="B31:H31" si="0">SUM(B7:B30)</f>
        <v>37</v>
      </c>
      <c r="C31" s="14">
        <f t="shared" si="0"/>
        <v>23</v>
      </c>
      <c r="D31" s="14">
        <f t="shared" si="0"/>
        <v>48</v>
      </c>
      <c r="E31" s="14">
        <f t="shared" si="0"/>
        <v>50</v>
      </c>
      <c r="F31" s="14">
        <f t="shared" si="0"/>
        <v>61</v>
      </c>
      <c r="G31" s="14">
        <f t="shared" si="0"/>
        <v>61</v>
      </c>
      <c r="H31" s="14">
        <f t="shared" si="0"/>
        <v>58</v>
      </c>
      <c r="I31" s="14">
        <f>SUM(I6:I30)</f>
        <v>44</v>
      </c>
      <c r="J31" s="14">
        <f>SUM(J6:J30)</f>
        <v>48</v>
      </c>
      <c r="K31" s="14">
        <f>SUM(K7:K30)</f>
        <v>48</v>
      </c>
      <c r="L31" s="14">
        <f>SUM(L7:L29)</f>
        <v>30</v>
      </c>
      <c r="M31" s="14">
        <f>SUM(M7:M30)</f>
        <v>17</v>
      </c>
      <c r="N31" s="5">
        <f>SUM(B31:M31)</f>
        <v>525</v>
      </c>
    </row>
    <row r="32" spans="1:14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44" spans="1:14" ht="15" x14ac:dyDescent="0.25">
      <c r="A44" s="16" t="s">
        <v>26</v>
      </c>
      <c r="B44" s="16" t="s">
        <v>1</v>
      </c>
      <c r="C44" s="16" t="s">
        <v>2</v>
      </c>
      <c r="D44" s="16" t="s">
        <v>3</v>
      </c>
      <c r="E44" s="16" t="s">
        <v>4</v>
      </c>
      <c r="F44" s="16" t="s">
        <v>27</v>
      </c>
      <c r="G44" s="16" t="s">
        <v>6</v>
      </c>
      <c r="H44" s="16" t="s">
        <v>7</v>
      </c>
      <c r="I44" s="16" t="s">
        <v>8</v>
      </c>
      <c r="J44" s="16" t="s">
        <v>9</v>
      </c>
      <c r="K44" s="16" t="s">
        <v>10</v>
      </c>
      <c r="L44" s="16" t="s">
        <v>11</v>
      </c>
      <c r="M44" s="16" t="s">
        <v>12</v>
      </c>
      <c r="N44" s="16" t="s">
        <v>28</v>
      </c>
    </row>
    <row r="45" spans="1:14" ht="15" x14ac:dyDescent="0.25">
      <c r="A45" s="20">
        <v>2018</v>
      </c>
      <c r="B45" s="21">
        <v>17</v>
      </c>
      <c r="C45" s="21">
        <v>10</v>
      </c>
      <c r="D45" s="21">
        <v>13</v>
      </c>
      <c r="E45" s="21">
        <v>12</v>
      </c>
      <c r="F45" s="21">
        <v>12</v>
      </c>
      <c r="G45" s="21">
        <v>22</v>
      </c>
      <c r="H45" s="21">
        <v>28</v>
      </c>
      <c r="I45" s="21">
        <v>9</v>
      </c>
      <c r="J45" s="21">
        <v>21</v>
      </c>
      <c r="K45" s="21">
        <v>8</v>
      </c>
      <c r="L45" s="21">
        <v>13</v>
      </c>
      <c r="M45" s="21">
        <v>3</v>
      </c>
      <c r="N45" s="19">
        <f>SUM(B45:M45)</f>
        <v>168</v>
      </c>
    </row>
    <row r="46" spans="1:14" ht="15" x14ac:dyDescent="0.25">
      <c r="A46" s="17">
        <v>2017</v>
      </c>
      <c r="B46" s="18">
        <v>13</v>
      </c>
      <c r="C46" s="18">
        <v>8</v>
      </c>
      <c r="D46" s="18">
        <v>10</v>
      </c>
      <c r="E46" s="18">
        <v>13</v>
      </c>
      <c r="F46" s="18">
        <v>18</v>
      </c>
      <c r="G46" s="18">
        <v>10</v>
      </c>
      <c r="H46" s="18">
        <v>13</v>
      </c>
      <c r="I46" s="18">
        <v>7</v>
      </c>
      <c r="J46" s="18">
        <v>1</v>
      </c>
      <c r="K46" s="18">
        <v>17</v>
      </c>
      <c r="L46" s="18">
        <v>18</v>
      </c>
      <c r="M46" s="18">
        <v>13</v>
      </c>
      <c r="N46" s="19">
        <f t="shared" ref="N46:N55" si="1">SUM(B46:M46)</f>
        <v>141</v>
      </c>
    </row>
    <row r="47" spans="1:14" ht="15" x14ac:dyDescent="0.25">
      <c r="A47" s="17">
        <v>2016</v>
      </c>
      <c r="B47" s="18">
        <v>1</v>
      </c>
      <c r="C47" s="18">
        <v>5</v>
      </c>
      <c r="D47" s="18">
        <v>4</v>
      </c>
      <c r="E47" s="18">
        <v>12</v>
      </c>
      <c r="F47" s="18">
        <v>7</v>
      </c>
      <c r="G47" s="18">
        <v>9</v>
      </c>
      <c r="H47" s="18">
        <v>4</v>
      </c>
      <c r="I47" s="18">
        <v>16</v>
      </c>
      <c r="J47" s="18">
        <v>10</v>
      </c>
      <c r="K47" s="18">
        <v>4</v>
      </c>
      <c r="L47" s="18">
        <v>7</v>
      </c>
      <c r="M47" s="18">
        <v>2</v>
      </c>
      <c r="N47" s="14">
        <f t="shared" si="1"/>
        <v>81</v>
      </c>
    </row>
    <row r="48" spans="1:14" ht="15" x14ac:dyDescent="0.25">
      <c r="A48" s="20">
        <v>2015</v>
      </c>
      <c r="B48" s="21">
        <v>0</v>
      </c>
      <c r="C48" s="21">
        <v>0</v>
      </c>
      <c r="D48" s="21">
        <v>6</v>
      </c>
      <c r="E48" s="21">
        <v>5</v>
      </c>
      <c r="F48" s="21">
        <v>2</v>
      </c>
      <c r="G48" s="21">
        <v>8</v>
      </c>
      <c r="H48" s="21">
        <v>1</v>
      </c>
      <c r="I48" s="21">
        <v>8</v>
      </c>
      <c r="J48" s="21">
        <v>2</v>
      </c>
      <c r="K48" s="21">
        <v>11</v>
      </c>
      <c r="L48" s="21">
        <v>4</v>
      </c>
      <c r="M48" s="21">
        <v>4</v>
      </c>
      <c r="N48" s="14">
        <f t="shared" si="1"/>
        <v>51</v>
      </c>
    </row>
    <row r="49" spans="1:14" ht="15" x14ac:dyDescent="0.25">
      <c r="A49" s="17">
        <v>2014</v>
      </c>
      <c r="B49" s="18">
        <v>2</v>
      </c>
      <c r="C49" s="18">
        <v>6</v>
      </c>
      <c r="D49" s="18">
        <v>4</v>
      </c>
      <c r="E49" s="18">
        <v>10</v>
      </c>
      <c r="F49" s="18">
        <v>7</v>
      </c>
      <c r="G49" s="18">
        <v>3</v>
      </c>
      <c r="H49" s="18">
        <v>3</v>
      </c>
      <c r="I49" s="18">
        <v>7</v>
      </c>
      <c r="J49" s="18">
        <v>5</v>
      </c>
      <c r="K49" s="18">
        <v>3</v>
      </c>
      <c r="L49" s="18">
        <v>0</v>
      </c>
      <c r="M49" s="18">
        <v>4</v>
      </c>
      <c r="N49" s="5">
        <f t="shared" si="1"/>
        <v>54</v>
      </c>
    </row>
    <row r="50" spans="1:14" ht="15" x14ac:dyDescent="0.25">
      <c r="A50" s="20">
        <v>2013</v>
      </c>
      <c r="B50" s="22">
        <v>1</v>
      </c>
      <c r="C50" s="22">
        <v>6</v>
      </c>
      <c r="D50" s="22">
        <v>0</v>
      </c>
      <c r="E50" s="22">
        <v>5</v>
      </c>
      <c r="F50" s="22">
        <v>7</v>
      </c>
      <c r="G50" s="22">
        <v>23</v>
      </c>
      <c r="H50" s="22">
        <v>10</v>
      </c>
      <c r="I50" s="22">
        <v>2</v>
      </c>
      <c r="J50" s="22">
        <v>4</v>
      </c>
      <c r="K50" s="22">
        <v>5</v>
      </c>
      <c r="L50" s="22">
        <v>0</v>
      </c>
      <c r="M50" s="22">
        <v>4</v>
      </c>
      <c r="N50" s="5">
        <f t="shared" si="1"/>
        <v>67</v>
      </c>
    </row>
    <row r="51" spans="1:14" ht="15" x14ac:dyDescent="0.25">
      <c r="A51" s="17">
        <v>2012</v>
      </c>
      <c r="B51" s="23">
        <v>2</v>
      </c>
      <c r="C51" s="23">
        <v>6</v>
      </c>
      <c r="D51" s="23">
        <v>4</v>
      </c>
      <c r="E51" s="23">
        <v>4</v>
      </c>
      <c r="F51" s="23">
        <v>4</v>
      </c>
      <c r="G51" s="23">
        <v>5</v>
      </c>
      <c r="H51" s="23">
        <v>4</v>
      </c>
      <c r="I51" s="23">
        <v>1</v>
      </c>
      <c r="J51" s="23">
        <v>2</v>
      </c>
      <c r="K51" s="23">
        <v>6</v>
      </c>
      <c r="L51" s="23">
        <v>0</v>
      </c>
      <c r="M51" s="23">
        <v>3</v>
      </c>
      <c r="N51" s="5">
        <f t="shared" si="1"/>
        <v>41</v>
      </c>
    </row>
    <row r="52" spans="1:14" ht="15" x14ac:dyDescent="0.25">
      <c r="A52" s="17">
        <v>2011</v>
      </c>
      <c r="B52" s="23">
        <v>2</v>
      </c>
      <c r="C52" s="23">
        <v>5</v>
      </c>
      <c r="D52" s="23">
        <v>5</v>
      </c>
      <c r="E52" s="23">
        <v>5</v>
      </c>
      <c r="F52" s="23">
        <v>7</v>
      </c>
      <c r="G52" s="23">
        <v>6</v>
      </c>
      <c r="H52" s="23">
        <v>4</v>
      </c>
      <c r="I52" s="23">
        <v>3</v>
      </c>
      <c r="J52" s="23">
        <v>6</v>
      </c>
      <c r="K52" s="23">
        <v>2</v>
      </c>
      <c r="L52" s="23">
        <v>3</v>
      </c>
      <c r="M52" s="23">
        <v>2</v>
      </c>
      <c r="N52" s="5">
        <f t="shared" si="1"/>
        <v>50</v>
      </c>
    </row>
    <row r="53" spans="1:14" ht="15" x14ac:dyDescent="0.25">
      <c r="A53" s="24">
        <v>2010</v>
      </c>
      <c r="B53" s="3">
        <v>2</v>
      </c>
      <c r="C53" s="3">
        <v>2</v>
      </c>
      <c r="D53" s="3">
        <v>5</v>
      </c>
      <c r="E53" s="3">
        <v>4</v>
      </c>
      <c r="F53" s="3">
        <v>7</v>
      </c>
      <c r="G53" s="3">
        <v>2</v>
      </c>
      <c r="H53" s="3">
        <v>6</v>
      </c>
      <c r="I53" s="3">
        <v>5</v>
      </c>
      <c r="J53" s="3">
        <v>3</v>
      </c>
      <c r="K53" s="3">
        <v>2</v>
      </c>
      <c r="L53" s="3">
        <v>2</v>
      </c>
      <c r="M53" s="3">
        <v>4</v>
      </c>
      <c r="N53" s="5">
        <f t="shared" si="1"/>
        <v>44</v>
      </c>
    </row>
    <row r="54" spans="1:14" ht="15" x14ac:dyDescent="0.25">
      <c r="A54" s="24">
        <v>2009</v>
      </c>
      <c r="B54" s="3">
        <v>0</v>
      </c>
      <c r="C54" s="3">
        <v>0</v>
      </c>
      <c r="D54" s="3">
        <v>4</v>
      </c>
      <c r="E54" s="3">
        <v>4</v>
      </c>
      <c r="F54" s="3">
        <v>0</v>
      </c>
      <c r="G54" s="3">
        <v>5</v>
      </c>
      <c r="H54" s="3">
        <v>1</v>
      </c>
      <c r="I54" s="3">
        <v>2</v>
      </c>
      <c r="J54" s="3">
        <v>1</v>
      </c>
      <c r="K54" s="3">
        <v>3</v>
      </c>
      <c r="L54" s="3">
        <v>8</v>
      </c>
      <c r="M54" s="3">
        <v>7</v>
      </c>
      <c r="N54" s="5">
        <f t="shared" si="1"/>
        <v>35</v>
      </c>
    </row>
    <row r="55" spans="1:14" ht="15" x14ac:dyDescent="0.25">
      <c r="A55" s="24">
        <v>2008</v>
      </c>
      <c r="B55" s="3">
        <v>8</v>
      </c>
      <c r="C55" s="3">
        <v>6</v>
      </c>
      <c r="D55" s="3">
        <v>7</v>
      </c>
      <c r="E55" s="3">
        <v>6</v>
      </c>
      <c r="F55" s="3">
        <v>7</v>
      </c>
      <c r="G55" s="3">
        <v>7</v>
      </c>
      <c r="H55" s="3">
        <v>4</v>
      </c>
      <c r="I55" s="3">
        <v>8</v>
      </c>
      <c r="J55" s="3">
        <v>1</v>
      </c>
      <c r="K55" s="3">
        <v>0</v>
      </c>
      <c r="L55" s="3">
        <v>0</v>
      </c>
      <c r="M55" s="3">
        <v>1</v>
      </c>
      <c r="N55" s="5">
        <f t="shared" si="1"/>
        <v>55</v>
      </c>
    </row>
    <row r="57" spans="1:14" x14ac:dyDescent="0.2">
      <c r="K57" s="25" t="s">
        <v>58</v>
      </c>
      <c r="L57" s="26"/>
      <c r="M57" s="27">
        <f>AVERAGE(N46:N55)</f>
        <v>61.9</v>
      </c>
    </row>
    <row r="58" spans="1:14" x14ac:dyDescent="0.2">
      <c r="K58" s="25"/>
      <c r="L58" s="26"/>
      <c r="M58" s="27"/>
    </row>
    <row r="60" spans="1:14" ht="15" x14ac:dyDescent="0.25">
      <c r="A60" s="28" t="s">
        <v>29</v>
      </c>
      <c r="B60" s="28" t="s">
        <v>1</v>
      </c>
      <c r="C60" s="28" t="s">
        <v>2</v>
      </c>
      <c r="D60" s="28" t="s">
        <v>3</v>
      </c>
      <c r="E60" s="28" t="s">
        <v>4</v>
      </c>
      <c r="F60" s="28" t="s">
        <v>27</v>
      </c>
      <c r="G60" s="28" t="s">
        <v>6</v>
      </c>
      <c r="H60" s="28" t="s">
        <v>7</v>
      </c>
      <c r="I60" s="28" t="s">
        <v>8</v>
      </c>
      <c r="J60" s="28" t="s">
        <v>9</v>
      </c>
      <c r="K60" s="28" t="s">
        <v>10</v>
      </c>
      <c r="L60" s="28" t="s">
        <v>11</v>
      </c>
      <c r="M60" s="28" t="s">
        <v>12</v>
      </c>
      <c r="N60" s="28" t="s">
        <v>28</v>
      </c>
    </row>
    <row r="61" spans="1:14" ht="15" x14ac:dyDescent="0.25">
      <c r="A61" s="20">
        <v>2018</v>
      </c>
      <c r="B61" s="53">
        <v>19</v>
      </c>
      <c r="C61" s="21">
        <v>10</v>
      </c>
      <c r="D61" s="21">
        <v>13</v>
      </c>
      <c r="E61" s="21">
        <v>12</v>
      </c>
      <c r="F61" s="21">
        <v>12</v>
      </c>
      <c r="G61" s="21">
        <v>22</v>
      </c>
      <c r="H61" s="21">
        <v>30</v>
      </c>
      <c r="I61" s="21">
        <v>9</v>
      </c>
      <c r="J61" s="21">
        <v>21</v>
      </c>
      <c r="K61" s="21">
        <v>8</v>
      </c>
      <c r="L61" s="21">
        <v>13</v>
      </c>
      <c r="M61" s="21">
        <v>3</v>
      </c>
      <c r="N61" s="14">
        <f>SUM(B61:M61)</f>
        <v>172</v>
      </c>
    </row>
    <row r="62" spans="1:14" ht="15" x14ac:dyDescent="0.25">
      <c r="A62" s="17">
        <v>2017</v>
      </c>
      <c r="B62" s="54">
        <v>13</v>
      </c>
      <c r="C62" s="18">
        <v>8</v>
      </c>
      <c r="D62" s="18">
        <v>10</v>
      </c>
      <c r="E62" s="18">
        <v>15</v>
      </c>
      <c r="F62" s="18">
        <v>18</v>
      </c>
      <c r="G62" s="18">
        <v>10</v>
      </c>
      <c r="H62" s="18">
        <v>13</v>
      </c>
      <c r="I62" s="18">
        <v>9</v>
      </c>
      <c r="J62" s="18">
        <v>1</v>
      </c>
      <c r="K62" s="18">
        <v>19</v>
      </c>
      <c r="L62" s="18">
        <v>18</v>
      </c>
      <c r="M62" s="18">
        <v>67</v>
      </c>
      <c r="N62" s="14">
        <f>SUM(B62:M62)</f>
        <v>201</v>
      </c>
    </row>
    <row r="63" spans="1:14" ht="15" x14ac:dyDescent="0.25">
      <c r="A63" s="17">
        <v>2016</v>
      </c>
      <c r="B63" s="33">
        <v>1</v>
      </c>
      <c r="C63" s="18">
        <v>5</v>
      </c>
      <c r="D63" s="18">
        <v>4</v>
      </c>
      <c r="E63" s="18">
        <v>12</v>
      </c>
      <c r="F63" s="18">
        <v>7</v>
      </c>
      <c r="G63" s="18">
        <v>9</v>
      </c>
      <c r="H63" s="18">
        <v>82</v>
      </c>
      <c r="I63" s="18">
        <v>18</v>
      </c>
      <c r="J63" s="18">
        <v>10</v>
      </c>
      <c r="K63" s="18">
        <v>4</v>
      </c>
      <c r="L63" s="18">
        <v>7</v>
      </c>
      <c r="M63" s="18">
        <v>2</v>
      </c>
      <c r="N63" s="14">
        <f>SUM(B63:M63)</f>
        <v>161</v>
      </c>
    </row>
    <row r="64" spans="1:14" ht="15" x14ac:dyDescent="0.25">
      <c r="A64" s="17">
        <v>2015</v>
      </c>
      <c r="B64" s="18">
        <v>0</v>
      </c>
      <c r="C64" s="18">
        <v>0</v>
      </c>
      <c r="D64" s="18">
        <v>10</v>
      </c>
      <c r="E64" s="18">
        <v>7</v>
      </c>
      <c r="F64" s="18">
        <v>2</v>
      </c>
      <c r="G64" s="18">
        <v>8</v>
      </c>
      <c r="H64" s="18">
        <v>1</v>
      </c>
      <c r="I64" s="18">
        <v>8</v>
      </c>
      <c r="J64" s="18">
        <v>2</v>
      </c>
      <c r="K64" s="18">
        <v>13</v>
      </c>
      <c r="L64" s="18">
        <v>4</v>
      </c>
      <c r="M64" s="18">
        <v>4</v>
      </c>
      <c r="N64" s="14">
        <f t="shared" ref="N64:N69" si="2">SUM(B64:M64)</f>
        <v>59</v>
      </c>
    </row>
    <row r="65" spans="1:14" ht="15" x14ac:dyDescent="0.25">
      <c r="A65" s="20">
        <v>2014</v>
      </c>
      <c r="B65" s="21">
        <v>2</v>
      </c>
      <c r="C65" s="21">
        <v>6</v>
      </c>
      <c r="D65" s="21">
        <v>6</v>
      </c>
      <c r="E65" s="21">
        <v>10</v>
      </c>
      <c r="F65" s="21">
        <v>11</v>
      </c>
      <c r="G65" s="21">
        <v>3</v>
      </c>
      <c r="H65" s="21">
        <v>3</v>
      </c>
      <c r="I65" s="21">
        <v>7</v>
      </c>
      <c r="J65" s="21">
        <v>9</v>
      </c>
      <c r="K65" s="21">
        <v>13</v>
      </c>
      <c r="L65" s="21">
        <v>20</v>
      </c>
      <c r="M65" s="21">
        <v>6</v>
      </c>
      <c r="N65" s="14">
        <f t="shared" si="2"/>
        <v>96</v>
      </c>
    </row>
    <row r="66" spans="1:14" ht="15" x14ac:dyDescent="0.25">
      <c r="A66" s="17">
        <v>2013</v>
      </c>
      <c r="B66" s="18">
        <v>1</v>
      </c>
      <c r="C66" s="18">
        <v>6</v>
      </c>
      <c r="D66" s="18">
        <v>0</v>
      </c>
      <c r="E66" s="18">
        <v>5</v>
      </c>
      <c r="F66" s="18">
        <v>7</v>
      </c>
      <c r="G66" s="18">
        <v>27</v>
      </c>
      <c r="H66" s="18">
        <v>10</v>
      </c>
      <c r="I66" s="18">
        <v>8</v>
      </c>
      <c r="J66" s="18">
        <v>4</v>
      </c>
      <c r="K66" s="18">
        <v>5</v>
      </c>
      <c r="L66" s="18">
        <v>44</v>
      </c>
      <c r="M66" s="18">
        <v>6</v>
      </c>
      <c r="N66" s="5">
        <f t="shared" si="2"/>
        <v>123</v>
      </c>
    </row>
    <row r="67" spans="1:14" ht="15" x14ac:dyDescent="0.25">
      <c r="A67" s="20">
        <v>2012</v>
      </c>
      <c r="B67" s="22">
        <v>2</v>
      </c>
      <c r="C67" s="22">
        <v>6</v>
      </c>
      <c r="D67" s="22">
        <v>4</v>
      </c>
      <c r="E67" s="22">
        <v>8</v>
      </c>
      <c r="F67" s="22">
        <v>12</v>
      </c>
      <c r="G67" s="22">
        <v>5</v>
      </c>
      <c r="H67" s="22">
        <v>4</v>
      </c>
      <c r="I67" s="22">
        <v>1</v>
      </c>
      <c r="J67" s="22">
        <v>2</v>
      </c>
      <c r="K67" s="22">
        <v>10</v>
      </c>
      <c r="L67" s="29">
        <v>0</v>
      </c>
      <c r="M67" s="29">
        <v>3</v>
      </c>
      <c r="N67" s="5">
        <f t="shared" si="2"/>
        <v>57</v>
      </c>
    </row>
    <row r="68" spans="1:14" ht="15" x14ac:dyDescent="0.25">
      <c r="A68" s="17">
        <v>2011</v>
      </c>
      <c r="B68" s="23">
        <v>64</v>
      </c>
      <c r="C68" s="23">
        <v>5</v>
      </c>
      <c r="D68" s="23">
        <v>5</v>
      </c>
      <c r="E68" s="23">
        <v>5</v>
      </c>
      <c r="F68" s="23">
        <v>7</v>
      </c>
      <c r="G68" s="23">
        <v>8</v>
      </c>
      <c r="H68" s="23">
        <v>8</v>
      </c>
      <c r="I68" s="23">
        <v>3</v>
      </c>
      <c r="J68" s="23">
        <v>0</v>
      </c>
      <c r="K68" s="23">
        <v>2</v>
      </c>
      <c r="L68" s="23">
        <v>3</v>
      </c>
      <c r="M68" s="23">
        <v>2</v>
      </c>
      <c r="N68" s="5">
        <f t="shared" si="2"/>
        <v>112</v>
      </c>
    </row>
    <row r="69" spans="1:14" ht="15" x14ac:dyDescent="0.25">
      <c r="A69" s="17">
        <v>2010</v>
      </c>
      <c r="B69" s="23">
        <v>2</v>
      </c>
      <c r="C69" s="23">
        <v>2</v>
      </c>
      <c r="D69" s="23">
        <v>5</v>
      </c>
      <c r="E69" s="23">
        <v>4</v>
      </c>
      <c r="F69" s="23">
        <v>7</v>
      </c>
      <c r="G69" s="23">
        <v>4</v>
      </c>
      <c r="H69" s="23">
        <v>22</v>
      </c>
      <c r="I69" s="23">
        <v>5</v>
      </c>
      <c r="J69" s="23">
        <v>5</v>
      </c>
      <c r="K69" s="23">
        <v>2</v>
      </c>
      <c r="L69" s="23">
        <v>2</v>
      </c>
      <c r="M69" s="23">
        <v>4</v>
      </c>
      <c r="N69" s="5">
        <f t="shared" si="2"/>
        <v>64</v>
      </c>
    </row>
    <row r="70" spans="1:14" ht="15" x14ac:dyDescent="0.25">
      <c r="A70" s="24">
        <v>2009</v>
      </c>
      <c r="B70" s="3">
        <v>4</v>
      </c>
      <c r="C70" s="3">
        <v>0</v>
      </c>
      <c r="D70" s="3">
        <v>4</v>
      </c>
      <c r="E70" s="3">
        <v>4</v>
      </c>
      <c r="F70" s="3">
        <v>0</v>
      </c>
      <c r="G70" s="3">
        <v>5</v>
      </c>
      <c r="H70" s="3">
        <v>1</v>
      </c>
      <c r="I70" s="3">
        <v>4</v>
      </c>
      <c r="J70" s="3">
        <v>1</v>
      </c>
      <c r="K70" s="3">
        <v>3</v>
      </c>
      <c r="L70" s="3">
        <v>12</v>
      </c>
      <c r="M70" s="3">
        <v>7</v>
      </c>
      <c r="N70" s="5">
        <f>SUM(B70:M70)</f>
        <v>45</v>
      </c>
    </row>
    <row r="71" spans="1:14" ht="15" x14ac:dyDescent="0.25">
      <c r="A71" s="24">
        <v>2008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5"/>
    </row>
    <row r="74" spans="1:14" x14ac:dyDescent="0.2">
      <c r="K74" s="25" t="s">
        <v>60</v>
      </c>
      <c r="L74" s="26"/>
      <c r="M74" s="26">
        <f>AVERAGE(N62:N71)</f>
        <v>102</v>
      </c>
      <c r="N74" s="30"/>
    </row>
    <row r="75" spans="1:14" x14ac:dyDescent="0.2">
      <c r="K75" s="31"/>
      <c r="L75" s="31"/>
      <c r="M75" s="31"/>
      <c r="N75" s="32"/>
    </row>
    <row r="76" spans="1:14" x14ac:dyDescent="0.2">
      <c r="K76" s="31"/>
      <c r="L76" s="31"/>
      <c r="M76" s="31"/>
      <c r="N76" s="32"/>
    </row>
  </sheetData>
  <sheetProtection selectLockedCells="1" selectUnlockedCells="1"/>
  <pageMargins left="0.45" right="0.45" top="0.75" bottom="0.5" header="0.3" footer="0.3"/>
  <pageSetup orientation="landscape" r:id="rId1"/>
  <headerFooter alignWithMargins="0">
    <oddHeader>&amp;C&amp;"-,Bold"Monthly Permit Totals
2018</oddHead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0" workbookViewId="0">
      <selection activeCell="D39" sqref="D39"/>
    </sheetView>
  </sheetViews>
  <sheetFormatPr defaultColWidth="9.140625" defaultRowHeight="12.75" x14ac:dyDescent="0.2"/>
  <cols>
    <col min="1" max="1" width="21.5703125" style="2" bestFit="1" customWidth="1"/>
    <col min="2" max="2" width="15.140625" style="2" bestFit="1" customWidth="1"/>
    <col min="3" max="3" width="20.28515625" style="15" bestFit="1" customWidth="1"/>
    <col min="4" max="4" width="20.28515625" style="15" customWidth="1"/>
    <col min="5" max="5" width="20" style="15" bestFit="1" customWidth="1"/>
    <col min="6" max="16384" width="9.140625" style="2"/>
  </cols>
  <sheetData>
    <row r="1" spans="1:7" ht="15" x14ac:dyDescent="0.25">
      <c r="A1" s="40" t="s">
        <v>49</v>
      </c>
      <c r="B1" s="39" t="s">
        <v>48</v>
      </c>
      <c r="C1" s="1" t="s">
        <v>47</v>
      </c>
      <c r="D1" s="1" t="s">
        <v>46</v>
      </c>
      <c r="E1" s="1" t="s">
        <v>45</v>
      </c>
      <c r="F1" s="39"/>
      <c r="G1" s="39"/>
    </row>
    <row r="2" spans="1:7" ht="15" x14ac:dyDescent="0.25">
      <c r="A2" s="38"/>
      <c r="B2" s="36"/>
      <c r="C2" s="37"/>
      <c r="D2" s="37"/>
      <c r="E2" s="37"/>
      <c r="F2" s="36"/>
      <c r="G2" s="35"/>
    </row>
    <row r="3" spans="1:7" x14ac:dyDescent="0.2">
      <c r="A3" s="33"/>
      <c r="B3" s="33"/>
    </row>
    <row r="4" spans="1:7" x14ac:dyDescent="0.2">
      <c r="A4" s="33" t="s">
        <v>44</v>
      </c>
      <c r="B4" s="33" t="s">
        <v>43</v>
      </c>
      <c r="C4" s="15">
        <v>64</v>
      </c>
    </row>
    <row r="5" spans="1:7" x14ac:dyDescent="0.2">
      <c r="A5" s="33"/>
      <c r="B5" s="33"/>
    </row>
    <row r="6" spans="1:7" x14ac:dyDescent="0.2">
      <c r="A6" s="33" t="s">
        <v>42</v>
      </c>
      <c r="B6" s="33"/>
      <c r="C6" s="15">
        <v>4</v>
      </c>
    </row>
    <row r="7" spans="1:7" x14ac:dyDescent="0.2">
      <c r="A7" s="33"/>
      <c r="B7" s="33"/>
    </row>
    <row r="8" spans="1:7" x14ac:dyDescent="0.2">
      <c r="A8" s="33" t="s">
        <v>41</v>
      </c>
      <c r="B8" s="33"/>
      <c r="C8" s="15">
        <v>10</v>
      </c>
    </row>
    <row r="9" spans="1:7" x14ac:dyDescent="0.2">
      <c r="A9" s="33"/>
      <c r="B9" s="33"/>
    </row>
    <row r="10" spans="1:7" x14ac:dyDescent="0.2">
      <c r="A10" s="34" t="s">
        <v>40</v>
      </c>
      <c r="B10" s="34" t="s">
        <v>38</v>
      </c>
    </row>
    <row r="11" spans="1:7" x14ac:dyDescent="0.2">
      <c r="A11" s="34"/>
      <c r="B11" s="34"/>
    </row>
    <row r="12" spans="1:7" x14ac:dyDescent="0.2">
      <c r="A12" s="34" t="s">
        <v>39</v>
      </c>
      <c r="B12" s="34" t="s">
        <v>38</v>
      </c>
      <c r="C12" s="15">
        <v>43</v>
      </c>
    </row>
    <row r="13" spans="1:7" x14ac:dyDescent="0.2">
      <c r="A13" s="34"/>
      <c r="B13" s="34"/>
    </row>
    <row r="14" spans="1:7" x14ac:dyDescent="0.2">
      <c r="A14" s="34" t="s">
        <v>37</v>
      </c>
      <c r="B14" s="34" t="s">
        <v>36</v>
      </c>
      <c r="C14" s="15">
        <v>20</v>
      </c>
    </row>
    <row r="15" spans="1:7" x14ac:dyDescent="0.2">
      <c r="A15" s="34"/>
      <c r="B15" s="34"/>
    </row>
    <row r="16" spans="1:7" x14ac:dyDescent="0.2">
      <c r="A16" s="34" t="s">
        <v>32</v>
      </c>
      <c r="B16" s="34"/>
      <c r="C16" s="32">
        <v>18</v>
      </c>
      <c r="D16" s="32"/>
      <c r="E16" s="32"/>
      <c r="F16" s="31"/>
    </row>
    <row r="17" spans="1:6" x14ac:dyDescent="0.2">
      <c r="A17" s="34"/>
      <c r="B17" s="34"/>
      <c r="C17" s="32"/>
      <c r="D17" s="32"/>
      <c r="E17" s="32"/>
      <c r="F17" s="31"/>
    </row>
    <row r="18" spans="1:6" x14ac:dyDescent="0.2">
      <c r="A18" s="33" t="s">
        <v>35</v>
      </c>
      <c r="C18" s="15">
        <v>2</v>
      </c>
    </row>
    <row r="20" spans="1:6" x14ac:dyDescent="0.2">
      <c r="A20" s="2" t="s">
        <v>34</v>
      </c>
      <c r="B20" s="2" t="s">
        <v>33</v>
      </c>
      <c r="C20" s="15">
        <v>2</v>
      </c>
    </row>
    <row r="22" spans="1:6" x14ac:dyDescent="0.2">
      <c r="A22" s="2" t="s">
        <v>54</v>
      </c>
    </row>
    <row r="24" spans="1:6" x14ac:dyDescent="0.2">
      <c r="A24" s="2" t="s">
        <v>31</v>
      </c>
      <c r="C24" s="15">
        <v>1</v>
      </c>
    </row>
    <row r="26" spans="1:6" x14ac:dyDescent="0.2">
      <c r="A26" s="2" t="s">
        <v>124</v>
      </c>
      <c r="D26" s="15">
        <v>1</v>
      </c>
    </row>
    <row r="28" spans="1:6" x14ac:dyDescent="0.2">
      <c r="A28" s="2" t="s">
        <v>126</v>
      </c>
      <c r="B28" s="2" t="s">
        <v>127</v>
      </c>
      <c r="C28" s="15">
        <v>1</v>
      </c>
    </row>
    <row r="30" spans="1:6" x14ac:dyDescent="0.2">
      <c r="A30" s="2" t="s">
        <v>30</v>
      </c>
      <c r="B30" s="2" t="s">
        <v>125</v>
      </c>
      <c r="C30" s="15">
        <v>1</v>
      </c>
    </row>
    <row r="31" spans="1:6" x14ac:dyDescent="0.2">
      <c r="B31" s="2" t="s">
        <v>140</v>
      </c>
      <c r="D31" s="15">
        <v>1</v>
      </c>
    </row>
    <row r="32" spans="1:6" x14ac:dyDescent="0.2">
      <c r="B32" s="2" t="s">
        <v>159</v>
      </c>
      <c r="C32" s="15">
        <v>1</v>
      </c>
    </row>
    <row r="33" spans="1:7" x14ac:dyDescent="0.2">
      <c r="B33" s="2" t="s">
        <v>170</v>
      </c>
      <c r="C33" s="15">
        <v>1</v>
      </c>
    </row>
    <row r="39" spans="1:7" ht="15" x14ac:dyDescent="0.25">
      <c r="A39" s="39" t="s">
        <v>55</v>
      </c>
      <c r="B39" s="39"/>
      <c r="C39" s="39">
        <f>SUM(C3:C36)</f>
        <v>168</v>
      </c>
      <c r="D39" s="39">
        <f>SUM(D3:D38)</f>
        <v>2</v>
      </c>
      <c r="E39" s="39">
        <f>SUM(E3:E38)</f>
        <v>0</v>
      </c>
      <c r="F39" s="39"/>
      <c r="G39" s="39"/>
    </row>
  </sheetData>
  <printOptions gridLines="1"/>
  <pageMargins left="0.7" right="0.7" top="0.75" bottom="0.75" header="0.3" footer="0.3"/>
  <pageSetup orientation="landscape" r:id="rId1"/>
  <headerFooter>
    <oddHeader xml:space="preserve">&amp;CResidential Permit Data 
2018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workbookViewId="0">
      <selection activeCell="A69" sqref="A69"/>
    </sheetView>
  </sheetViews>
  <sheetFormatPr defaultColWidth="9.140625" defaultRowHeight="12.75" x14ac:dyDescent="0.2"/>
  <cols>
    <col min="1" max="1" width="9.140625" style="42" customWidth="1"/>
    <col min="2" max="2" width="22.28515625" style="35" customWidth="1"/>
    <col min="3" max="3" width="32" style="2" customWidth="1"/>
    <col min="4" max="4" width="27.42578125" style="2" customWidth="1"/>
    <col min="5" max="5" width="11.28515625" style="43" customWidth="1"/>
    <col min="6" max="16384" width="9.140625" style="2"/>
  </cols>
  <sheetData>
    <row r="1" spans="1:7" s="41" customFormat="1" ht="15" x14ac:dyDescent="0.25">
      <c r="A1" s="1" t="s">
        <v>50</v>
      </c>
      <c r="B1" s="39" t="s">
        <v>0</v>
      </c>
      <c r="C1" s="1" t="s">
        <v>51</v>
      </c>
      <c r="D1" s="1" t="s">
        <v>52</v>
      </c>
      <c r="E1" s="51" t="s">
        <v>53</v>
      </c>
      <c r="F1" s="1"/>
      <c r="G1" s="1"/>
    </row>
    <row r="3" spans="1:7" x14ac:dyDescent="0.2">
      <c r="A3" s="42">
        <v>43104</v>
      </c>
      <c r="B3" s="35" t="s">
        <v>56</v>
      </c>
      <c r="C3" s="2" t="s">
        <v>62</v>
      </c>
      <c r="D3" s="2" t="s">
        <v>63</v>
      </c>
      <c r="E3" s="43">
        <v>4000</v>
      </c>
    </row>
    <row r="4" spans="1:7" x14ac:dyDescent="0.2">
      <c r="A4" s="42">
        <v>43108</v>
      </c>
      <c r="B4" s="47" t="s">
        <v>56</v>
      </c>
      <c r="C4" s="33" t="s">
        <v>64</v>
      </c>
      <c r="D4" s="33" t="s">
        <v>65</v>
      </c>
      <c r="E4" s="44">
        <v>579000</v>
      </c>
    </row>
    <row r="5" spans="1:7" x14ac:dyDescent="0.2">
      <c r="A5" s="42">
        <v>43118</v>
      </c>
      <c r="B5" s="47" t="s">
        <v>56</v>
      </c>
      <c r="C5" s="33" t="s">
        <v>67</v>
      </c>
      <c r="D5" s="33" t="s">
        <v>66</v>
      </c>
      <c r="E5" s="43">
        <v>500000</v>
      </c>
    </row>
    <row r="6" spans="1:7" x14ac:dyDescent="0.2">
      <c r="A6" s="42">
        <v>43119</v>
      </c>
      <c r="B6" s="48" t="s">
        <v>56</v>
      </c>
      <c r="C6" s="34" t="s">
        <v>68</v>
      </c>
      <c r="D6" s="34" t="s">
        <v>57</v>
      </c>
      <c r="E6" s="43">
        <v>49998</v>
      </c>
    </row>
    <row r="7" spans="1:7" x14ac:dyDescent="0.2">
      <c r="A7" s="42">
        <v>43124</v>
      </c>
      <c r="B7" s="48" t="s">
        <v>56</v>
      </c>
      <c r="C7" s="34" t="s">
        <v>69</v>
      </c>
      <c r="D7" s="34" t="s">
        <v>70</v>
      </c>
      <c r="E7" s="43">
        <v>130000</v>
      </c>
    </row>
    <row r="8" spans="1:7" x14ac:dyDescent="0.2">
      <c r="A8" s="42">
        <v>43129</v>
      </c>
      <c r="B8" s="48" t="s">
        <v>56</v>
      </c>
      <c r="C8" s="34" t="s">
        <v>71</v>
      </c>
      <c r="D8" s="34" t="s">
        <v>72</v>
      </c>
      <c r="E8" s="43">
        <v>3000</v>
      </c>
    </row>
    <row r="9" spans="1:7" x14ac:dyDescent="0.2">
      <c r="A9" s="42">
        <v>43129</v>
      </c>
      <c r="B9" s="48" t="s">
        <v>56</v>
      </c>
      <c r="C9" s="34" t="s">
        <v>73</v>
      </c>
      <c r="D9" s="34" t="s">
        <v>74</v>
      </c>
      <c r="E9" s="43">
        <v>2000</v>
      </c>
    </row>
    <row r="10" spans="1:7" x14ac:dyDescent="0.2">
      <c r="A10" s="42">
        <v>43129</v>
      </c>
      <c r="B10" s="48" t="s">
        <v>61</v>
      </c>
      <c r="C10" s="34" t="s">
        <v>75</v>
      </c>
      <c r="D10" s="34" t="s">
        <v>76</v>
      </c>
      <c r="E10" s="43">
        <v>2500</v>
      </c>
    </row>
    <row r="11" spans="1:7" x14ac:dyDescent="0.2">
      <c r="A11" s="42">
        <v>43136</v>
      </c>
      <c r="B11" s="47" t="s">
        <v>77</v>
      </c>
      <c r="C11" s="33" t="s">
        <v>78</v>
      </c>
      <c r="D11" s="33" t="s">
        <v>79</v>
      </c>
      <c r="E11" s="43">
        <v>250000</v>
      </c>
    </row>
    <row r="12" spans="1:7" x14ac:dyDescent="0.2">
      <c r="A12" s="42">
        <v>43136</v>
      </c>
      <c r="B12" s="47" t="s">
        <v>56</v>
      </c>
      <c r="C12" s="33" t="s">
        <v>80</v>
      </c>
      <c r="D12" s="33" t="s">
        <v>81</v>
      </c>
      <c r="E12" s="43">
        <v>75000</v>
      </c>
    </row>
    <row r="13" spans="1:7" x14ac:dyDescent="0.2">
      <c r="A13" s="42">
        <v>43147</v>
      </c>
      <c r="B13" s="47" t="s">
        <v>56</v>
      </c>
      <c r="C13" s="33" t="s">
        <v>82</v>
      </c>
      <c r="D13" s="33" t="s">
        <v>83</v>
      </c>
      <c r="E13" s="44">
        <v>50000</v>
      </c>
    </row>
    <row r="14" spans="1:7" x14ac:dyDescent="0.2">
      <c r="A14" s="42">
        <v>43168</v>
      </c>
      <c r="B14" s="47" t="s">
        <v>84</v>
      </c>
      <c r="C14" s="33" t="s">
        <v>85</v>
      </c>
      <c r="D14" s="33" t="s">
        <v>86</v>
      </c>
      <c r="E14" s="43">
        <v>1170000</v>
      </c>
    </row>
    <row r="15" spans="1:7" x14ac:dyDescent="0.2">
      <c r="A15" s="42">
        <v>43178</v>
      </c>
      <c r="B15" s="47" t="s">
        <v>56</v>
      </c>
      <c r="C15" s="33" t="s">
        <v>87</v>
      </c>
      <c r="D15" s="33" t="s">
        <v>88</v>
      </c>
      <c r="E15" s="43">
        <v>70000</v>
      </c>
    </row>
    <row r="16" spans="1:7" x14ac:dyDescent="0.2">
      <c r="A16" s="42">
        <v>43179</v>
      </c>
      <c r="B16" s="47" t="s">
        <v>56</v>
      </c>
      <c r="C16" s="33" t="s">
        <v>90</v>
      </c>
      <c r="D16" s="33" t="s">
        <v>89</v>
      </c>
      <c r="E16" s="43">
        <v>30000</v>
      </c>
    </row>
    <row r="17" spans="1:5" x14ac:dyDescent="0.2">
      <c r="A17" s="42">
        <v>43187</v>
      </c>
      <c r="B17" s="47" t="s">
        <v>91</v>
      </c>
      <c r="C17" s="33" t="s">
        <v>92</v>
      </c>
      <c r="D17" s="33" t="s">
        <v>93</v>
      </c>
      <c r="E17" s="43">
        <v>15000</v>
      </c>
    </row>
    <row r="18" spans="1:5" x14ac:dyDescent="0.2">
      <c r="A18" s="45">
        <v>43188</v>
      </c>
      <c r="B18" s="47" t="s">
        <v>56</v>
      </c>
      <c r="C18" s="33" t="s">
        <v>94</v>
      </c>
      <c r="D18" s="33" t="s">
        <v>95</v>
      </c>
      <c r="E18" s="43">
        <v>1660</v>
      </c>
    </row>
    <row r="19" spans="1:5" x14ac:dyDescent="0.2">
      <c r="A19" s="42">
        <v>43193</v>
      </c>
      <c r="B19" s="47" t="s">
        <v>84</v>
      </c>
      <c r="C19" s="33" t="s">
        <v>96</v>
      </c>
      <c r="D19" s="33" t="s">
        <v>97</v>
      </c>
      <c r="E19" s="43">
        <v>1742000</v>
      </c>
    </row>
    <row r="20" spans="1:5" x14ac:dyDescent="0.2">
      <c r="A20" s="42">
        <v>43196</v>
      </c>
      <c r="B20" s="47" t="s">
        <v>56</v>
      </c>
      <c r="C20" s="33" t="s">
        <v>98</v>
      </c>
      <c r="D20" s="33" t="s">
        <v>99</v>
      </c>
      <c r="E20" s="43">
        <v>250000</v>
      </c>
    </row>
    <row r="21" spans="1:5" x14ac:dyDescent="0.2">
      <c r="A21" s="42">
        <v>43199</v>
      </c>
      <c r="B21" s="47" t="s">
        <v>56</v>
      </c>
      <c r="C21" s="33" t="s">
        <v>100</v>
      </c>
      <c r="D21" s="33" t="s">
        <v>74</v>
      </c>
      <c r="E21" s="43">
        <v>17000</v>
      </c>
    </row>
    <row r="22" spans="1:5" x14ac:dyDescent="0.2">
      <c r="A22" s="45">
        <v>43202</v>
      </c>
      <c r="B22" s="35" t="s">
        <v>56</v>
      </c>
      <c r="C22" s="47" t="s">
        <v>101</v>
      </c>
      <c r="D22" s="33" t="s">
        <v>102</v>
      </c>
      <c r="E22" s="43">
        <v>10000</v>
      </c>
    </row>
    <row r="23" spans="1:5" x14ac:dyDescent="0.2">
      <c r="A23" s="45">
        <v>43202</v>
      </c>
      <c r="B23" s="35" t="s">
        <v>56</v>
      </c>
      <c r="C23" s="47" t="s">
        <v>103</v>
      </c>
      <c r="D23" s="33" t="s">
        <v>104</v>
      </c>
      <c r="E23" s="43">
        <v>11834</v>
      </c>
    </row>
    <row r="24" spans="1:5" x14ac:dyDescent="0.2">
      <c r="A24" s="45">
        <v>43207</v>
      </c>
      <c r="B24" s="35" t="s">
        <v>91</v>
      </c>
      <c r="C24" s="47" t="s">
        <v>105</v>
      </c>
      <c r="D24" s="33" t="s">
        <v>106</v>
      </c>
      <c r="E24" s="43">
        <v>40000</v>
      </c>
    </row>
    <row r="25" spans="1:5" x14ac:dyDescent="0.2">
      <c r="A25" s="45">
        <v>43209</v>
      </c>
      <c r="B25" s="35" t="s">
        <v>56</v>
      </c>
      <c r="C25" s="47" t="s">
        <v>107</v>
      </c>
      <c r="D25" s="33" t="s">
        <v>108</v>
      </c>
      <c r="E25" s="43">
        <v>200000</v>
      </c>
    </row>
    <row r="26" spans="1:5" x14ac:dyDescent="0.2">
      <c r="A26" s="45">
        <v>43210</v>
      </c>
      <c r="B26" s="35" t="s">
        <v>56</v>
      </c>
      <c r="C26" s="47" t="s">
        <v>109</v>
      </c>
      <c r="D26" s="33" t="s">
        <v>110</v>
      </c>
      <c r="E26" s="43">
        <v>290864</v>
      </c>
    </row>
    <row r="27" spans="1:5" x14ac:dyDescent="0.2">
      <c r="A27" s="45">
        <v>43210</v>
      </c>
      <c r="B27" s="35" t="s">
        <v>111</v>
      </c>
      <c r="C27" s="47" t="s">
        <v>109</v>
      </c>
      <c r="D27" s="33" t="s">
        <v>110</v>
      </c>
      <c r="E27" s="43">
        <v>4000</v>
      </c>
    </row>
    <row r="28" spans="1:5" x14ac:dyDescent="0.2">
      <c r="A28" s="45">
        <v>43221</v>
      </c>
      <c r="B28" s="35" t="s">
        <v>56</v>
      </c>
      <c r="C28" s="47" t="s">
        <v>112</v>
      </c>
      <c r="D28" s="33" t="s">
        <v>113</v>
      </c>
      <c r="E28" s="43">
        <v>100000</v>
      </c>
    </row>
    <row r="29" spans="1:5" x14ac:dyDescent="0.2">
      <c r="A29" s="42">
        <v>43230</v>
      </c>
      <c r="B29" s="49" t="s">
        <v>56</v>
      </c>
      <c r="C29" s="33" t="s">
        <v>114</v>
      </c>
      <c r="D29" s="33" t="s">
        <v>115</v>
      </c>
      <c r="E29" s="43">
        <v>5000</v>
      </c>
    </row>
    <row r="30" spans="1:5" x14ac:dyDescent="0.2">
      <c r="A30" s="42">
        <v>43231</v>
      </c>
      <c r="B30" s="50" t="s">
        <v>91</v>
      </c>
      <c r="C30" s="33" t="s">
        <v>116</v>
      </c>
      <c r="D30" s="33" t="s">
        <v>117</v>
      </c>
      <c r="E30" s="43">
        <v>22000</v>
      </c>
    </row>
    <row r="31" spans="1:5" x14ac:dyDescent="0.2">
      <c r="A31" s="42">
        <v>43238</v>
      </c>
      <c r="B31" s="50" t="s">
        <v>56</v>
      </c>
      <c r="C31" s="33" t="s">
        <v>118</v>
      </c>
      <c r="D31" s="33" t="s">
        <v>119</v>
      </c>
      <c r="E31" s="43">
        <v>5000</v>
      </c>
    </row>
    <row r="32" spans="1:5" x14ac:dyDescent="0.2">
      <c r="A32" s="42">
        <v>43243</v>
      </c>
      <c r="B32" s="50" t="s">
        <v>91</v>
      </c>
      <c r="C32" s="33" t="s">
        <v>120</v>
      </c>
      <c r="D32" s="33" t="s">
        <v>121</v>
      </c>
      <c r="E32" s="43">
        <v>17000</v>
      </c>
    </row>
    <row r="33" spans="1:7" x14ac:dyDescent="0.2">
      <c r="A33" s="42">
        <v>43245</v>
      </c>
      <c r="B33" s="50" t="s">
        <v>77</v>
      </c>
      <c r="C33" s="33" t="s">
        <v>122</v>
      </c>
      <c r="D33" s="33" t="s">
        <v>123</v>
      </c>
      <c r="E33" s="43">
        <v>36649937</v>
      </c>
    </row>
    <row r="34" spans="1:7" x14ac:dyDescent="0.2">
      <c r="A34" s="42">
        <v>43262</v>
      </c>
      <c r="B34" s="50" t="s">
        <v>61</v>
      </c>
      <c r="C34" s="33" t="s">
        <v>128</v>
      </c>
      <c r="D34" s="33" t="s">
        <v>129</v>
      </c>
      <c r="E34" s="43">
        <v>6000</v>
      </c>
    </row>
    <row r="35" spans="1:7" x14ac:dyDescent="0.2">
      <c r="A35" s="42">
        <v>43263</v>
      </c>
      <c r="B35" s="50" t="s">
        <v>56</v>
      </c>
      <c r="C35" s="33" t="s">
        <v>130</v>
      </c>
      <c r="D35" s="33" t="s">
        <v>131</v>
      </c>
      <c r="E35" s="43">
        <v>10000</v>
      </c>
    </row>
    <row r="36" spans="1:7" x14ac:dyDescent="0.2">
      <c r="A36" s="42">
        <v>43269</v>
      </c>
      <c r="B36" s="50" t="s">
        <v>56</v>
      </c>
      <c r="C36" s="33" t="s">
        <v>132</v>
      </c>
      <c r="D36" s="33" t="s">
        <v>133</v>
      </c>
      <c r="E36" s="43">
        <v>200000</v>
      </c>
    </row>
    <row r="37" spans="1:7" x14ac:dyDescent="0.2">
      <c r="A37" s="42">
        <v>43271</v>
      </c>
      <c r="B37" s="50" t="s">
        <v>84</v>
      </c>
      <c r="C37" s="33" t="s">
        <v>134</v>
      </c>
      <c r="D37" s="33" t="s">
        <v>135</v>
      </c>
      <c r="E37" s="43">
        <v>943000</v>
      </c>
    </row>
    <row r="38" spans="1:7" x14ac:dyDescent="0.2">
      <c r="A38" s="42">
        <v>43272</v>
      </c>
      <c r="B38" s="50" t="s">
        <v>56</v>
      </c>
      <c r="C38" s="33" t="s">
        <v>136</v>
      </c>
      <c r="D38" s="33" t="s">
        <v>137</v>
      </c>
      <c r="E38" s="43">
        <v>100000</v>
      </c>
    </row>
    <row r="39" spans="1:7" x14ac:dyDescent="0.2">
      <c r="A39" s="42">
        <v>43278</v>
      </c>
      <c r="B39" s="50" t="s">
        <v>84</v>
      </c>
      <c r="C39" s="33" t="s">
        <v>138</v>
      </c>
      <c r="D39" s="33" t="s">
        <v>139</v>
      </c>
      <c r="E39" s="57">
        <v>544672</v>
      </c>
      <c r="F39" s="55"/>
    </row>
    <row r="40" spans="1:7" x14ac:dyDescent="0.2">
      <c r="A40" s="42">
        <v>43287</v>
      </c>
      <c r="B40" s="50" t="s">
        <v>56</v>
      </c>
      <c r="C40" s="33" t="s">
        <v>141</v>
      </c>
      <c r="D40" s="56" t="s">
        <v>142</v>
      </c>
      <c r="E40" s="58">
        <v>20000</v>
      </c>
      <c r="F40" s="55"/>
      <c r="G40" s="55"/>
    </row>
    <row r="41" spans="1:7" x14ac:dyDescent="0.2">
      <c r="A41" s="42">
        <v>43299</v>
      </c>
      <c r="B41" s="35" t="s">
        <v>56</v>
      </c>
      <c r="C41" s="2" t="s">
        <v>143</v>
      </c>
      <c r="D41" s="2" t="s">
        <v>144</v>
      </c>
      <c r="E41" s="43">
        <v>150000</v>
      </c>
    </row>
    <row r="42" spans="1:7" x14ac:dyDescent="0.2">
      <c r="A42" s="42">
        <v>43300</v>
      </c>
      <c r="B42" s="50" t="s">
        <v>56</v>
      </c>
      <c r="C42" s="33" t="s">
        <v>145</v>
      </c>
      <c r="D42" s="33" t="s">
        <v>70</v>
      </c>
      <c r="E42" s="52">
        <v>20000</v>
      </c>
    </row>
    <row r="43" spans="1:7" x14ac:dyDescent="0.2">
      <c r="A43" s="42">
        <v>43308</v>
      </c>
      <c r="B43" s="50" t="s">
        <v>61</v>
      </c>
      <c r="C43" s="33" t="s">
        <v>67</v>
      </c>
      <c r="D43" s="33" t="s">
        <v>66</v>
      </c>
      <c r="E43" s="43">
        <v>25000</v>
      </c>
    </row>
    <row r="44" spans="1:7" x14ac:dyDescent="0.2">
      <c r="A44" s="42">
        <v>43308</v>
      </c>
      <c r="B44" s="50" t="s">
        <v>56</v>
      </c>
      <c r="C44" s="33" t="s">
        <v>146</v>
      </c>
      <c r="D44" s="33" t="s">
        <v>147</v>
      </c>
      <c r="E44" s="43">
        <v>14000</v>
      </c>
    </row>
    <row r="45" spans="1:7" x14ac:dyDescent="0.2">
      <c r="A45" s="42">
        <v>43319</v>
      </c>
      <c r="B45" s="50" t="s">
        <v>148</v>
      </c>
      <c r="C45" s="33" t="s">
        <v>149</v>
      </c>
      <c r="D45" s="33" t="s">
        <v>150</v>
      </c>
      <c r="E45" s="43">
        <v>500000</v>
      </c>
    </row>
    <row r="46" spans="1:7" x14ac:dyDescent="0.2">
      <c r="A46" s="42">
        <v>43322</v>
      </c>
      <c r="B46" s="50" t="s">
        <v>91</v>
      </c>
      <c r="C46" s="33" t="s">
        <v>151</v>
      </c>
      <c r="D46" s="33" t="s">
        <v>152</v>
      </c>
      <c r="E46" s="52">
        <v>198500</v>
      </c>
    </row>
    <row r="47" spans="1:7" x14ac:dyDescent="0.2">
      <c r="A47" s="42">
        <v>43332</v>
      </c>
      <c r="B47" s="50" t="s">
        <v>56</v>
      </c>
      <c r="C47" s="33" t="s">
        <v>153</v>
      </c>
      <c r="D47" s="33" t="s">
        <v>154</v>
      </c>
      <c r="E47" s="43">
        <v>265000</v>
      </c>
    </row>
    <row r="48" spans="1:7" x14ac:dyDescent="0.2">
      <c r="A48" s="42">
        <v>43339</v>
      </c>
      <c r="B48" s="47" t="s">
        <v>56</v>
      </c>
      <c r="C48" s="33" t="s">
        <v>68</v>
      </c>
      <c r="D48" s="33" t="s">
        <v>57</v>
      </c>
      <c r="E48" s="43">
        <v>60000</v>
      </c>
    </row>
    <row r="49" spans="1:7" x14ac:dyDescent="0.2">
      <c r="A49" s="42">
        <v>43339</v>
      </c>
      <c r="B49" s="47" t="s">
        <v>61</v>
      </c>
      <c r="C49" s="33" t="s">
        <v>155</v>
      </c>
      <c r="D49" s="33" t="s">
        <v>156</v>
      </c>
      <c r="E49" s="43">
        <v>15000</v>
      </c>
    </row>
    <row r="50" spans="1:7" x14ac:dyDescent="0.2">
      <c r="A50" s="42">
        <v>43343</v>
      </c>
      <c r="B50" s="47" t="s">
        <v>56</v>
      </c>
      <c r="C50" s="33" t="s">
        <v>157</v>
      </c>
      <c r="D50" s="33" t="s">
        <v>158</v>
      </c>
      <c r="E50" s="43">
        <v>20000</v>
      </c>
    </row>
    <row r="51" spans="1:7" x14ac:dyDescent="0.2">
      <c r="A51" s="42">
        <v>43354</v>
      </c>
      <c r="B51" s="47" t="s">
        <v>61</v>
      </c>
      <c r="C51" s="33" t="s">
        <v>160</v>
      </c>
      <c r="D51" s="33" t="s">
        <v>161</v>
      </c>
      <c r="E51" s="43">
        <v>500000</v>
      </c>
    </row>
    <row r="52" spans="1:7" x14ac:dyDescent="0.2">
      <c r="A52" s="42">
        <v>43355</v>
      </c>
      <c r="B52" s="47" t="s">
        <v>91</v>
      </c>
      <c r="C52" s="33" t="s">
        <v>162</v>
      </c>
      <c r="D52" s="33" t="s">
        <v>163</v>
      </c>
      <c r="E52" s="43">
        <v>20000</v>
      </c>
    </row>
    <row r="53" spans="1:7" x14ac:dyDescent="0.2">
      <c r="A53" s="45">
        <v>43360</v>
      </c>
      <c r="B53" s="47" t="s">
        <v>56</v>
      </c>
      <c r="C53" s="33" t="s">
        <v>164</v>
      </c>
      <c r="D53" s="33" t="s">
        <v>165</v>
      </c>
      <c r="E53" s="43">
        <v>79075</v>
      </c>
    </row>
    <row r="54" spans="1:7" x14ac:dyDescent="0.2">
      <c r="A54" s="42">
        <v>43362</v>
      </c>
      <c r="B54" s="47" t="s">
        <v>56</v>
      </c>
      <c r="C54" s="33" t="s">
        <v>67</v>
      </c>
      <c r="D54" s="33" t="s">
        <v>66</v>
      </c>
      <c r="E54" s="43">
        <v>175000</v>
      </c>
    </row>
    <row r="55" spans="1:7" x14ac:dyDescent="0.2">
      <c r="A55" s="42">
        <v>43364</v>
      </c>
      <c r="B55" s="47" t="s">
        <v>56</v>
      </c>
      <c r="C55" s="33" t="s">
        <v>166</v>
      </c>
      <c r="D55" s="33" t="s">
        <v>167</v>
      </c>
      <c r="E55" s="43">
        <v>3500</v>
      </c>
    </row>
    <row r="56" spans="1:7" x14ac:dyDescent="0.2">
      <c r="A56" s="42">
        <v>43367</v>
      </c>
      <c r="B56" s="47" t="s">
        <v>56</v>
      </c>
      <c r="C56" s="33" t="s">
        <v>168</v>
      </c>
      <c r="D56" s="33" t="s">
        <v>169</v>
      </c>
      <c r="E56" s="43">
        <v>1000</v>
      </c>
    </row>
    <row r="57" spans="1:7" x14ac:dyDescent="0.2">
      <c r="A57" s="42">
        <v>43371</v>
      </c>
      <c r="B57" s="47" t="s">
        <v>56</v>
      </c>
      <c r="C57" s="33" t="s">
        <v>68</v>
      </c>
      <c r="D57" s="33" t="s">
        <v>57</v>
      </c>
      <c r="E57" s="43">
        <v>105000</v>
      </c>
    </row>
    <row r="58" spans="1:7" x14ac:dyDescent="0.2">
      <c r="A58" s="42">
        <v>43382</v>
      </c>
      <c r="B58" s="47" t="s">
        <v>56</v>
      </c>
      <c r="C58" s="33" t="s">
        <v>171</v>
      </c>
      <c r="D58" s="33" t="s">
        <v>172</v>
      </c>
      <c r="E58" s="43">
        <v>45000</v>
      </c>
    </row>
    <row r="59" spans="1:7" x14ac:dyDescent="0.2">
      <c r="A59" s="42">
        <v>43382</v>
      </c>
      <c r="B59" s="47" t="s">
        <v>173</v>
      </c>
      <c r="C59" s="33" t="s">
        <v>171</v>
      </c>
      <c r="D59" s="33" t="s">
        <v>172</v>
      </c>
      <c r="E59" s="43">
        <v>4000</v>
      </c>
    </row>
    <row r="60" spans="1:7" x14ac:dyDescent="0.2">
      <c r="A60" s="42">
        <v>43388</v>
      </c>
      <c r="B60" s="47" t="s">
        <v>84</v>
      </c>
      <c r="C60" s="33" t="s">
        <v>174</v>
      </c>
      <c r="D60" s="33" t="s">
        <v>175</v>
      </c>
      <c r="E60" s="61">
        <v>3200000</v>
      </c>
      <c r="F60" s="62"/>
    </row>
    <row r="61" spans="1:7" x14ac:dyDescent="0.2">
      <c r="A61" s="42">
        <v>43391</v>
      </c>
      <c r="B61" s="47" t="s">
        <v>56</v>
      </c>
      <c r="C61" s="33" t="s">
        <v>168</v>
      </c>
      <c r="D61" s="60" t="s">
        <v>169</v>
      </c>
      <c r="E61" s="64">
        <v>1000</v>
      </c>
      <c r="F61" s="63"/>
      <c r="G61" s="62"/>
    </row>
    <row r="62" spans="1:7" x14ac:dyDescent="0.2">
      <c r="A62" s="42">
        <v>43403</v>
      </c>
      <c r="B62" s="47" t="s">
        <v>84</v>
      </c>
      <c r="C62" s="33" t="s">
        <v>176</v>
      </c>
      <c r="D62" s="33" t="s">
        <v>177</v>
      </c>
      <c r="E62" s="43">
        <v>200000</v>
      </c>
    </row>
    <row r="63" spans="1:7" x14ac:dyDescent="0.2">
      <c r="A63" s="42">
        <v>43403</v>
      </c>
      <c r="B63" s="47" t="s">
        <v>178</v>
      </c>
      <c r="C63" s="33" t="s">
        <v>179</v>
      </c>
      <c r="D63" s="33" t="s">
        <v>180</v>
      </c>
      <c r="E63" s="43">
        <v>3000</v>
      </c>
    </row>
    <row r="64" spans="1:7" x14ac:dyDescent="0.2">
      <c r="A64" s="42">
        <v>43424</v>
      </c>
      <c r="B64" s="47" t="s">
        <v>84</v>
      </c>
      <c r="C64" s="33" t="s">
        <v>181</v>
      </c>
      <c r="D64" s="33" t="s">
        <v>182</v>
      </c>
      <c r="E64" s="43">
        <v>600000</v>
      </c>
    </row>
    <row r="65" spans="1:5" x14ac:dyDescent="0.2">
      <c r="A65" s="42">
        <v>43441</v>
      </c>
      <c r="B65" s="47" t="s">
        <v>111</v>
      </c>
      <c r="C65" s="33" t="s">
        <v>183</v>
      </c>
      <c r="D65" s="33" t="s">
        <v>184</v>
      </c>
      <c r="E65" s="43">
        <v>120000</v>
      </c>
    </row>
    <row r="66" spans="1:5" x14ac:dyDescent="0.2">
      <c r="A66" s="42">
        <v>43453</v>
      </c>
      <c r="B66" s="47" t="s">
        <v>84</v>
      </c>
      <c r="C66" s="33" t="s">
        <v>185</v>
      </c>
      <c r="D66" s="33" t="s">
        <v>186</v>
      </c>
      <c r="E66" s="43">
        <v>30000</v>
      </c>
    </row>
    <row r="67" spans="1:5" x14ac:dyDescent="0.2">
      <c r="A67" s="42">
        <v>43453</v>
      </c>
      <c r="B67" s="47" t="s">
        <v>84</v>
      </c>
      <c r="C67" s="33" t="s">
        <v>185</v>
      </c>
      <c r="D67" s="33" t="s">
        <v>186</v>
      </c>
      <c r="E67" s="43">
        <v>30000</v>
      </c>
    </row>
    <row r="68" spans="1:5" x14ac:dyDescent="0.2">
      <c r="A68" s="42">
        <v>43465</v>
      </c>
      <c r="B68" s="47" t="s">
        <v>187</v>
      </c>
      <c r="C68" s="59" t="s">
        <v>75</v>
      </c>
      <c r="D68" s="59" t="s">
        <v>76</v>
      </c>
      <c r="E68" s="43">
        <v>0</v>
      </c>
    </row>
    <row r="69" spans="1:5" x14ac:dyDescent="0.2">
      <c r="B69" s="47"/>
      <c r="C69" s="33"/>
      <c r="D69" s="33"/>
    </row>
    <row r="70" spans="1:5" x14ac:dyDescent="0.2">
      <c r="B70" s="47"/>
      <c r="C70" s="33"/>
      <c r="D70" s="33"/>
    </row>
    <row r="71" spans="1:5" x14ac:dyDescent="0.2">
      <c r="B71" s="47"/>
      <c r="C71" s="33"/>
      <c r="D71" s="33"/>
    </row>
    <row r="73" spans="1:5" x14ac:dyDescent="0.2">
      <c r="B73" s="47"/>
      <c r="C73" s="33"/>
      <c r="D73" s="33"/>
    </row>
    <row r="78" spans="1:5" x14ac:dyDescent="0.2">
      <c r="E78" s="46">
        <f>SUM(E3:E77)</f>
        <v>50504540</v>
      </c>
    </row>
  </sheetData>
  <sheetProtection selectLockedCells="1" selectUnlockedCells="1"/>
  <printOptions gridLines="1"/>
  <pageMargins left="0.7" right="0.7" top="0.75" bottom="0.75" header="0.3" footer="0.3"/>
  <pageSetup orientation="landscape" r:id="rId1"/>
  <headerFooter>
    <oddHeader xml:space="preserve">&amp;CCommercial Permit Data
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Permits 18</vt:lpstr>
      <vt:lpstr>Residential Permit Data</vt:lpstr>
      <vt:lpstr>Commercial Permit Data </vt:lpstr>
      <vt:lpstr>'Commercial Permit Data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dbutler</dc:creator>
  <cp:lastModifiedBy>Summer Grinstead</cp:lastModifiedBy>
  <cp:lastPrinted>2018-12-03T19:10:13Z</cp:lastPrinted>
  <dcterms:created xsi:type="dcterms:W3CDTF">2016-02-02T16:30:29Z</dcterms:created>
  <dcterms:modified xsi:type="dcterms:W3CDTF">2019-01-04T14:58:36Z</dcterms:modified>
</cp:coreProperties>
</file>